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336" windowWidth="12420" windowHeight="4860" tabRatio="767"/>
  </bookViews>
  <sheets>
    <sheet name="preferiti" sheetId="3" r:id="rId1"/>
    <sheet name="medie 38a" sheetId="1" r:id="rId2"/>
    <sheet name="up 38a" sheetId="25" r:id="rId3"/>
    <sheet name="up 18a" sheetId="5" r:id="rId4"/>
    <sheet name="P gazz" sheetId="7" r:id="rId5"/>
    <sheet name="DCA gazz" sheetId="6" r:id="rId6"/>
    <sheet name="P corr" sheetId="10" r:id="rId7"/>
    <sheet name="DCA corr" sheetId="11" r:id="rId8"/>
    <sheet name="P fantagazz" sheetId="17" r:id="rId9"/>
    <sheet name="DCA fantagazz" sheetId="18" r:id="rId10"/>
  </sheets>
  <definedNames>
    <definedName name="_xlnm._FilterDatabase" localSheetId="5" hidden="1">'DCA gazz'!$A$1:$N$517</definedName>
    <definedName name="_xlnm._FilterDatabase" localSheetId="4" hidden="1">'P gazz'!$A$1:$J$48</definedName>
  </definedNames>
  <calcPr calcId="145621"/>
</workbook>
</file>

<file path=xl/calcChain.xml><?xml version="1.0" encoding="utf-8"?>
<calcChain xmlns="http://schemas.openxmlformats.org/spreadsheetml/2006/main">
  <c r="AG82" i="1" l="1"/>
  <c r="AF82" i="1"/>
  <c r="AE82" i="1"/>
  <c r="AG81" i="1"/>
  <c r="AG87" i="1" s="1"/>
  <c r="AF81" i="1"/>
  <c r="AF87" i="1" s="1"/>
  <c r="AE81" i="1"/>
  <c r="AG80" i="1"/>
  <c r="AF80" i="1"/>
  <c r="AE80" i="1"/>
  <c r="AG79" i="1"/>
  <c r="AF79" i="1"/>
  <c r="AE79" i="1"/>
  <c r="AG78" i="1"/>
  <c r="AF78" i="1"/>
  <c r="AE78" i="1"/>
  <c r="AG77" i="1"/>
  <c r="AF77" i="1"/>
  <c r="AE77" i="1"/>
  <c r="AG76" i="1"/>
  <c r="AF76" i="1"/>
  <c r="AF86" i="1" s="1"/>
  <c r="AE76" i="1"/>
  <c r="AE86" i="1" s="1"/>
  <c r="AG75" i="1"/>
  <c r="AF75" i="1"/>
  <c r="AE75" i="1"/>
  <c r="AE85" i="1" s="1"/>
  <c r="AG74" i="1"/>
  <c r="AF74" i="1"/>
  <c r="AE74" i="1"/>
  <c r="AG73" i="1"/>
  <c r="AF73" i="1"/>
  <c r="AE73" i="1"/>
  <c r="AG72" i="1"/>
  <c r="AF72" i="1"/>
  <c r="AF85" i="1" s="1"/>
  <c r="AE72" i="1"/>
  <c r="AG71" i="1"/>
  <c r="AF71" i="1"/>
  <c r="AE71" i="1"/>
  <c r="AG70" i="1"/>
  <c r="AF70" i="1"/>
  <c r="AE70" i="1"/>
  <c r="AG69" i="1"/>
  <c r="AG84" i="1" s="1"/>
  <c r="AF69" i="1"/>
  <c r="AE69" i="1"/>
  <c r="Z82" i="1"/>
  <c r="Y82" i="1"/>
  <c r="X82" i="1"/>
  <c r="Z81" i="1"/>
  <c r="Y81" i="1"/>
  <c r="X81" i="1"/>
  <c r="Z80" i="1"/>
  <c r="Y80" i="1"/>
  <c r="Y87" i="1" s="1"/>
  <c r="X80" i="1"/>
  <c r="Z79" i="1"/>
  <c r="Y79" i="1"/>
  <c r="X79" i="1"/>
  <c r="Z78" i="1"/>
  <c r="Y78" i="1"/>
  <c r="X78" i="1"/>
  <c r="Z77" i="1"/>
  <c r="Z86" i="1" s="1"/>
  <c r="Y77" i="1"/>
  <c r="X77" i="1"/>
  <c r="Z76" i="1"/>
  <c r="Y76" i="1"/>
  <c r="X76" i="1"/>
  <c r="Z75" i="1"/>
  <c r="Y75" i="1"/>
  <c r="Y86" i="1" s="1"/>
  <c r="X75" i="1"/>
  <c r="X86" i="1" s="1"/>
  <c r="Z74" i="1"/>
  <c r="Y74" i="1"/>
  <c r="X74" i="1"/>
  <c r="Z73" i="1"/>
  <c r="Y73" i="1"/>
  <c r="X73" i="1"/>
  <c r="Z72" i="1"/>
  <c r="Y72" i="1"/>
  <c r="Y85" i="1" s="1"/>
  <c r="X72" i="1"/>
  <c r="Z71" i="1"/>
  <c r="Y71" i="1"/>
  <c r="X71" i="1"/>
  <c r="Z70" i="1"/>
  <c r="Z85" i="1" s="1"/>
  <c r="Y70" i="1"/>
  <c r="X70" i="1"/>
  <c r="X85" i="1" s="1"/>
  <c r="Z69" i="1"/>
  <c r="Z84" i="1" s="1"/>
  <c r="Y69" i="1"/>
  <c r="Y84" i="1" s="1"/>
  <c r="X69" i="1"/>
  <c r="S82" i="1"/>
  <c r="R82" i="1"/>
  <c r="Q82" i="1"/>
  <c r="S81" i="1"/>
  <c r="S87" i="1" s="1"/>
  <c r="R81" i="1"/>
  <c r="Q81" i="1"/>
  <c r="Q87" i="1" s="1"/>
  <c r="S80" i="1"/>
  <c r="R80" i="1"/>
  <c r="R87" i="1" s="1"/>
  <c r="Q80" i="1"/>
  <c r="S79" i="1"/>
  <c r="R79" i="1"/>
  <c r="Q79" i="1"/>
  <c r="S78" i="1"/>
  <c r="R78" i="1"/>
  <c r="Q78" i="1"/>
  <c r="S77" i="1"/>
  <c r="R77" i="1"/>
  <c r="Q77" i="1"/>
  <c r="S76" i="1"/>
  <c r="R76" i="1"/>
  <c r="Q76" i="1"/>
  <c r="Q86" i="1" s="1"/>
  <c r="S75" i="1"/>
  <c r="S86" i="1" s="1"/>
  <c r="R75" i="1"/>
  <c r="Q75" i="1"/>
  <c r="S74" i="1"/>
  <c r="R74" i="1"/>
  <c r="R86" i="1" s="1"/>
  <c r="Q74" i="1"/>
  <c r="S73" i="1"/>
  <c r="R73" i="1"/>
  <c r="Q73" i="1"/>
  <c r="Q85" i="1" s="1"/>
  <c r="S72" i="1"/>
  <c r="R72" i="1"/>
  <c r="Q72" i="1"/>
  <c r="S71" i="1"/>
  <c r="R71" i="1"/>
  <c r="Q71" i="1"/>
  <c r="S70" i="1"/>
  <c r="R70" i="1"/>
  <c r="R85" i="1" s="1"/>
  <c r="Q70" i="1"/>
  <c r="S69" i="1"/>
  <c r="R69" i="1"/>
  <c r="R84" i="1" s="1"/>
  <c r="Q69" i="1"/>
  <c r="L82" i="1"/>
  <c r="K82" i="1"/>
  <c r="J82" i="1"/>
  <c r="L81" i="1"/>
  <c r="L87" i="1" s="1"/>
  <c r="K81" i="1"/>
  <c r="J81" i="1"/>
  <c r="J87" i="1" s="1"/>
  <c r="L80" i="1"/>
  <c r="K80" i="1"/>
  <c r="K87" i="1" s="1"/>
  <c r="J80" i="1"/>
  <c r="L79" i="1"/>
  <c r="K79" i="1"/>
  <c r="J79" i="1"/>
  <c r="L78" i="1"/>
  <c r="K78" i="1"/>
  <c r="J78" i="1"/>
  <c r="L77" i="1"/>
  <c r="K77" i="1"/>
  <c r="J77" i="1"/>
  <c r="L76" i="1"/>
  <c r="K76" i="1"/>
  <c r="K86" i="1" s="1"/>
  <c r="J76" i="1"/>
  <c r="L75" i="1"/>
  <c r="L86" i="1" s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J85" i="1" s="1"/>
  <c r="L70" i="1"/>
  <c r="K70" i="1"/>
  <c r="K85" i="1" s="1"/>
  <c r="J70" i="1"/>
  <c r="L69" i="1"/>
  <c r="K69" i="1"/>
  <c r="J69" i="1"/>
  <c r="E82" i="1"/>
  <c r="D82" i="1"/>
  <c r="C82" i="1"/>
  <c r="E81" i="1"/>
  <c r="D81" i="1"/>
  <c r="C81" i="1"/>
  <c r="E80" i="1"/>
  <c r="D80" i="1"/>
  <c r="D87" i="1" s="1"/>
  <c r="C80" i="1"/>
  <c r="E79" i="1"/>
  <c r="D79" i="1"/>
  <c r="C79" i="1"/>
  <c r="E78" i="1"/>
  <c r="D78" i="1"/>
  <c r="D86" i="1" s="1"/>
  <c r="C78" i="1"/>
  <c r="E77" i="1"/>
  <c r="D77" i="1"/>
  <c r="C77" i="1"/>
  <c r="E76" i="1"/>
  <c r="D76" i="1"/>
  <c r="C76" i="1"/>
  <c r="E75" i="1"/>
  <c r="E86" i="1" s="1"/>
  <c r="D75" i="1"/>
  <c r="C75" i="1"/>
  <c r="C86" i="1" s="1"/>
  <c r="E74" i="1"/>
  <c r="D74" i="1"/>
  <c r="C74" i="1"/>
  <c r="E73" i="1"/>
  <c r="D73" i="1"/>
  <c r="C73" i="1"/>
  <c r="E72" i="1"/>
  <c r="D72" i="1"/>
  <c r="C72" i="1"/>
  <c r="E71" i="1"/>
  <c r="D71" i="1"/>
  <c r="C71" i="1"/>
  <c r="C85" i="1" s="1"/>
  <c r="E70" i="1"/>
  <c r="E85" i="1" s="1"/>
  <c r="D70" i="1"/>
  <c r="D85" i="1" s="1"/>
  <c r="C70" i="1"/>
  <c r="E69" i="1"/>
  <c r="E84" i="1" s="1"/>
  <c r="D69" i="1"/>
  <c r="C69" i="1"/>
  <c r="AG60" i="1"/>
  <c r="AF60" i="1"/>
  <c r="AE60" i="1"/>
  <c r="AG59" i="1"/>
  <c r="AF59" i="1"/>
  <c r="AE59" i="1"/>
  <c r="AG58" i="1"/>
  <c r="AG65" i="1" s="1"/>
  <c r="AF58" i="1"/>
  <c r="AF65" i="1" s="1"/>
  <c r="AE58" i="1"/>
  <c r="AG57" i="1"/>
  <c r="AF57" i="1"/>
  <c r="AE57" i="1"/>
  <c r="AG56" i="1"/>
  <c r="AF56" i="1"/>
  <c r="AE56" i="1"/>
  <c r="AG55" i="1"/>
  <c r="AG64" i="1" s="1"/>
  <c r="AF55" i="1"/>
  <c r="AE55" i="1"/>
  <c r="AG54" i="1"/>
  <c r="AF54" i="1"/>
  <c r="AE54" i="1"/>
  <c r="AG53" i="1"/>
  <c r="AF53" i="1"/>
  <c r="AF64" i="1" s="1"/>
  <c r="AE53" i="1"/>
  <c r="AE64" i="1" s="1"/>
  <c r="AG52" i="1"/>
  <c r="AF52" i="1"/>
  <c r="AE52" i="1"/>
  <c r="AG51" i="1"/>
  <c r="AF51" i="1"/>
  <c r="AE51" i="1"/>
  <c r="AG50" i="1"/>
  <c r="AF50" i="1"/>
  <c r="AF63" i="1" s="1"/>
  <c r="AE50" i="1"/>
  <c r="AG49" i="1"/>
  <c r="AF49" i="1"/>
  <c r="AE49" i="1"/>
  <c r="AG48" i="1"/>
  <c r="AG63" i="1" s="1"/>
  <c r="AF48" i="1"/>
  <c r="AE48" i="1"/>
  <c r="AE63" i="1" s="1"/>
  <c r="AG47" i="1"/>
  <c r="AG62" i="1" s="1"/>
  <c r="AF47" i="1"/>
  <c r="AE47" i="1"/>
  <c r="Z60" i="1"/>
  <c r="Y60" i="1"/>
  <c r="X60" i="1"/>
  <c r="Z59" i="1"/>
  <c r="Y59" i="1"/>
  <c r="X59" i="1"/>
  <c r="Z58" i="1"/>
  <c r="Y58" i="1"/>
  <c r="Y65" i="1" s="1"/>
  <c r="X58" i="1"/>
  <c r="Z57" i="1"/>
  <c r="Y57" i="1"/>
  <c r="X57" i="1"/>
  <c r="Z56" i="1"/>
  <c r="Y56" i="1"/>
  <c r="X56" i="1"/>
  <c r="Z55" i="1"/>
  <c r="Z64" i="1" s="1"/>
  <c r="Y55" i="1"/>
  <c r="X55" i="1"/>
  <c r="Z54" i="1"/>
  <c r="Y54" i="1"/>
  <c r="X54" i="1"/>
  <c r="Z53" i="1"/>
  <c r="Y53" i="1"/>
  <c r="Y64" i="1" s="1"/>
  <c r="X53" i="1"/>
  <c r="X64" i="1" s="1"/>
  <c r="Z52" i="1"/>
  <c r="Y52" i="1"/>
  <c r="X52" i="1"/>
  <c r="Z51" i="1"/>
  <c r="Y51" i="1"/>
  <c r="X51" i="1"/>
  <c r="Z50" i="1"/>
  <c r="Y50" i="1"/>
  <c r="Y63" i="1" s="1"/>
  <c r="X50" i="1"/>
  <c r="Z49" i="1"/>
  <c r="Y49" i="1"/>
  <c r="X49" i="1"/>
  <c r="Z48" i="1"/>
  <c r="Y48" i="1"/>
  <c r="X48" i="1"/>
  <c r="Z47" i="1"/>
  <c r="Z62" i="1" s="1"/>
  <c r="Y47" i="1"/>
  <c r="Y62" i="1" s="1"/>
  <c r="X47" i="1"/>
  <c r="S60" i="1"/>
  <c r="R60" i="1"/>
  <c r="Q60" i="1"/>
  <c r="S59" i="1"/>
  <c r="S65" i="1" s="1"/>
  <c r="R59" i="1"/>
  <c r="R65" i="1" s="1"/>
  <c r="Q59" i="1"/>
  <c r="Q65" i="1" s="1"/>
  <c r="S58" i="1"/>
  <c r="R58" i="1"/>
  <c r="Q58" i="1"/>
  <c r="S57" i="1"/>
  <c r="R57" i="1"/>
  <c r="Q57" i="1"/>
  <c r="S56" i="1"/>
  <c r="R56" i="1"/>
  <c r="R64" i="1" s="1"/>
  <c r="Q56" i="1"/>
  <c r="S55" i="1"/>
  <c r="R55" i="1"/>
  <c r="Q55" i="1"/>
  <c r="S54" i="1"/>
  <c r="R54" i="1"/>
  <c r="Q54" i="1"/>
  <c r="S53" i="1"/>
  <c r="R53" i="1"/>
  <c r="Q53" i="1"/>
  <c r="Q64" i="1" s="1"/>
  <c r="S52" i="1"/>
  <c r="R52" i="1"/>
  <c r="Q52" i="1"/>
  <c r="S51" i="1"/>
  <c r="R51" i="1"/>
  <c r="Q51" i="1"/>
  <c r="Q63" i="1" s="1"/>
  <c r="S50" i="1"/>
  <c r="R50" i="1"/>
  <c r="Q50" i="1"/>
  <c r="S49" i="1"/>
  <c r="R49" i="1"/>
  <c r="Q49" i="1"/>
  <c r="S48" i="1"/>
  <c r="S63" i="1" s="1"/>
  <c r="R48" i="1"/>
  <c r="R63" i="1" s="1"/>
  <c r="Q48" i="1"/>
  <c r="S47" i="1"/>
  <c r="R47" i="1"/>
  <c r="R62" i="1" s="1"/>
  <c r="Q47" i="1"/>
  <c r="L60" i="1"/>
  <c r="K60" i="1"/>
  <c r="J60" i="1"/>
  <c r="L59" i="1"/>
  <c r="K59" i="1"/>
  <c r="J59" i="1"/>
  <c r="J65" i="1" s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K64" i="1" s="1"/>
  <c r="J54" i="1"/>
  <c r="L53" i="1"/>
  <c r="K53" i="1"/>
  <c r="J53" i="1"/>
  <c r="J64" i="1" s="1"/>
  <c r="L52" i="1"/>
  <c r="L64" i="1" s="1"/>
  <c r="K52" i="1"/>
  <c r="J52" i="1"/>
  <c r="L51" i="1"/>
  <c r="K51" i="1"/>
  <c r="J51" i="1"/>
  <c r="L50" i="1"/>
  <c r="K50" i="1"/>
  <c r="J50" i="1"/>
  <c r="L49" i="1"/>
  <c r="K49" i="1"/>
  <c r="J49" i="1"/>
  <c r="J63" i="1" s="1"/>
  <c r="L48" i="1"/>
  <c r="K48" i="1"/>
  <c r="K63" i="1" s="1"/>
  <c r="K66" i="1" s="1"/>
  <c r="J48" i="1"/>
  <c r="L47" i="1"/>
  <c r="K47" i="1"/>
  <c r="J47" i="1"/>
  <c r="E60" i="1"/>
  <c r="D60" i="1"/>
  <c r="C60" i="1"/>
  <c r="E59" i="1"/>
  <c r="D59" i="1"/>
  <c r="C59" i="1"/>
  <c r="C65" i="1" s="1"/>
  <c r="E58" i="1"/>
  <c r="D58" i="1"/>
  <c r="C58" i="1"/>
  <c r="E57" i="1"/>
  <c r="D57" i="1"/>
  <c r="C57" i="1"/>
  <c r="E56" i="1"/>
  <c r="D56" i="1"/>
  <c r="C56" i="1"/>
  <c r="E55" i="1"/>
  <c r="D55" i="1"/>
  <c r="C55" i="1"/>
  <c r="E54" i="1"/>
  <c r="D54" i="1"/>
  <c r="C54" i="1"/>
  <c r="E53" i="1"/>
  <c r="D53" i="1"/>
  <c r="C53" i="1"/>
  <c r="C64" i="1" s="1"/>
  <c r="E52" i="1"/>
  <c r="D52" i="1"/>
  <c r="C52" i="1"/>
  <c r="E51" i="1"/>
  <c r="D51" i="1"/>
  <c r="C51" i="1"/>
  <c r="C63" i="1" s="1"/>
  <c r="E50" i="1"/>
  <c r="D50" i="1"/>
  <c r="C50" i="1"/>
  <c r="E49" i="1"/>
  <c r="D49" i="1"/>
  <c r="C49" i="1"/>
  <c r="E48" i="1"/>
  <c r="D48" i="1"/>
  <c r="C48" i="1"/>
  <c r="E47" i="1"/>
  <c r="D47" i="1"/>
  <c r="C47" i="1"/>
  <c r="AG38" i="1"/>
  <c r="AF38" i="1"/>
  <c r="AE38" i="1"/>
  <c r="AG37" i="1"/>
  <c r="AG43" i="1" s="1"/>
  <c r="AF37" i="1"/>
  <c r="AF43" i="1" s="1"/>
  <c r="AE37" i="1"/>
  <c r="AG36" i="1"/>
  <c r="AF36" i="1"/>
  <c r="AE36" i="1"/>
  <c r="AG35" i="1"/>
  <c r="AF35" i="1"/>
  <c r="AE35" i="1"/>
  <c r="AG34" i="1"/>
  <c r="AF34" i="1"/>
  <c r="AE34" i="1"/>
  <c r="AG33" i="1"/>
  <c r="AF33" i="1"/>
  <c r="AE33" i="1"/>
  <c r="AG32" i="1"/>
  <c r="AF32" i="1"/>
  <c r="AE32" i="1"/>
  <c r="AG31" i="1"/>
  <c r="AF31" i="1"/>
  <c r="AF42" i="1" s="1"/>
  <c r="AE31" i="1"/>
  <c r="AE42" i="1" s="1"/>
  <c r="AG30" i="1"/>
  <c r="AG42" i="1" s="1"/>
  <c r="AF30" i="1"/>
  <c r="AE30" i="1"/>
  <c r="AG29" i="1"/>
  <c r="AF29" i="1"/>
  <c r="AE29" i="1"/>
  <c r="AG28" i="1"/>
  <c r="AF28" i="1"/>
  <c r="AF41" i="1" s="1"/>
  <c r="AE28" i="1"/>
  <c r="AG27" i="1"/>
  <c r="AF27" i="1"/>
  <c r="AE27" i="1"/>
  <c r="AG26" i="1"/>
  <c r="AF26" i="1"/>
  <c r="AE26" i="1"/>
  <c r="AE41" i="1" s="1"/>
  <c r="AG25" i="1"/>
  <c r="AG40" i="1" s="1"/>
  <c r="AF25" i="1"/>
  <c r="AE25" i="1"/>
  <c r="Z38" i="1"/>
  <c r="Y38" i="1"/>
  <c r="X38" i="1"/>
  <c r="Z37" i="1"/>
  <c r="Y37" i="1"/>
  <c r="X37" i="1"/>
  <c r="Z36" i="1"/>
  <c r="Z43" i="1" s="1"/>
  <c r="Y36" i="1"/>
  <c r="Y43" i="1" s="1"/>
  <c r="X36" i="1"/>
  <c r="Z35" i="1"/>
  <c r="Y35" i="1"/>
  <c r="X35" i="1"/>
  <c r="Z34" i="1"/>
  <c r="Y34" i="1"/>
  <c r="X34" i="1"/>
  <c r="Z33" i="1"/>
  <c r="Z42" i="1" s="1"/>
  <c r="Y33" i="1"/>
  <c r="X33" i="1"/>
  <c r="Z32" i="1"/>
  <c r="Y32" i="1"/>
  <c r="X32" i="1"/>
  <c r="Z31" i="1"/>
  <c r="Y31" i="1"/>
  <c r="X31" i="1"/>
  <c r="X42" i="1" s="1"/>
  <c r="Z30" i="1"/>
  <c r="Y30" i="1"/>
  <c r="X30" i="1"/>
  <c r="Z29" i="1"/>
  <c r="Y29" i="1"/>
  <c r="X29" i="1"/>
  <c r="Z28" i="1"/>
  <c r="Z41" i="1" s="1"/>
  <c r="Y28" i="1"/>
  <c r="Y41" i="1" s="1"/>
  <c r="X28" i="1"/>
  <c r="Z27" i="1"/>
  <c r="Y27" i="1"/>
  <c r="X27" i="1"/>
  <c r="Z26" i="1"/>
  <c r="Y26" i="1"/>
  <c r="X26" i="1"/>
  <c r="Z25" i="1"/>
  <c r="Z40" i="1" s="1"/>
  <c r="Y25" i="1"/>
  <c r="X25" i="1"/>
  <c r="S38" i="1"/>
  <c r="R38" i="1"/>
  <c r="Q38" i="1"/>
  <c r="S37" i="1"/>
  <c r="R37" i="1"/>
  <c r="Q37" i="1"/>
  <c r="Q43" i="1" s="1"/>
  <c r="S36" i="1"/>
  <c r="R36" i="1"/>
  <c r="R43" i="1" s="1"/>
  <c r="Q36" i="1"/>
  <c r="S35" i="1"/>
  <c r="R35" i="1"/>
  <c r="Q35" i="1"/>
  <c r="S34" i="1"/>
  <c r="R34" i="1"/>
  <c r="R42" i="1" s="1"/>
  <c r="Q34" i="1"/>
  <c r="S33" i="1"/>
  <c r="R33" i="1"/>
  <c r="Q33" i="1"/>
  <c r="S32" i="1"/>
  <c r="R32" i="1"/>
  <c r="Q32" i="1"/>
  <c r="S31" i="1"/>
  <c r="S42" i="1" s="1"/>
  <c r="R31" i="1"/>
  <c r="Q31" i="1"/>
  <c r="S30" i="1"/>
  <c r="R30" i="1"/>
  <c r="Q30" i="1"/>
  <c r="S29" i="1"/>
  <c r="R29" i="1"/>
  <c r="Q29" i="1"/>
  <c r="Q41" i="1" s="1"/>
  <c r="S28" i="1"/>
  <c r="R28" i="1"/>
  <c r="Q28" i="1"/>
  <c r="S27" i="1"/>
  <c r="R27" i="1"/>
  <c r="Q27" i="1"/>
  <c r="S26" i="1"/>
  <c r="S41" i="1" s="1"/>
  <c r="R26" i="1"/>
  <c r="R41" i="1" s="1"/>
  <c r="Q26" i="1"/>
  <c r="S25" i="1"/>
  <c r="S40" i="1" s="1"/>
  <c r="S44" i="1" s="1"/>
  <c r="R25" i="1"/>
  <c r="Q25" i="1"/>
  <c r="L38" i="1"/>
  <c r="K38" i="1"/>
  <c r="J38" i="1"/>
  <c r="L37" i="1"/>
  <c r="L43" i="1" s="1"/>
  <c r="K37" i="1"/>
  <c r="J37" i="1"/>
  <c r="J43" i="1" s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K42" i="1" s="1"/>
  <c r="J32" i="1"/>
  <c r="L31" i="1"/>
  <c r="L42" i="1" s="1"/>
  <c r="K31" i="1"/>
  <c r="J31" i="1"/>
  <c r="J42" i="1" s="1"/>
  <c r="L30" i="1"/>
  <c r="K30" i="1"/>
  <c r="J30" i="1"/>
  <c r="L29" i="1"/>
  <c r="K29" i="1"/>
  <c r="J29" i="1"/>
  <c r="L28" i="1"/>
  <c r="K28" i="1"/>
  <c r="J28" i="1"/>
  <c r="L27" i="1"/>
  <c r="K27" i="1"/>
  <c r="J27" i="1"/>
  <c r="J41" i="1" s="1"/>
  <c r="L26" i="1"/>
  <c r="L41" i="1" s="1"/>
  <c r="K26" i="1"/>
  <c r="K41" i="1" s="1"/>
  <c r="J26" i="1"/>
  <c r="L25" i="1"/>
  <c r="K25" i="1"/>
  <c r="J25" i="1"/>
  <c r="E38" i="1"/>
  <c r="D38" i="1"/>
  <c r="C38" i="1"/>
  <c r="E37" i="1"/>
  <c r="E43" i="1" s="1"/>
  <c r="D37" i="1"/>
  <c r="D43" i="1" s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E32" i="1"/>
  <c r="D32" i="1"/>
  <c r="D42" i="1" s="1"/>
  <c r="C32" i="1"/>
  <c r="E31" i="1"/>
  <c r="E42" i="1" s="1"/>
  <c r="D31" i="1"/>
  <c r="C31" i="1"/>
  <c r="C42" i="1" s="1"/>
  <c r="E30" i="1"/>
  <c r="D30" i="1"/>
  <c r="C30" i="1"/>
  <c r="E29" i="1"/>
  <c r="D29" i="1"/>
  <c r="C29" i="1"/>
  <c r="E28" i="1"/>
  <c r="D28" i="1"/>
  <c r="C28" i="1"/>
  <c r="E27" i="1"/>
  <c r="D27" i="1"/>
  <c r="C27" i="1"/>
  <c r="C41" i="1" s="1"/>
  <c r="E26" i="1"/>
  <c r="D26" i="1"/>
  <c r="D41" i="1" s="1"/>
  <c r="C26" i="1"/>
  <c r="E25" i="1"/>
  <c r="D25" i="1"/>
  <c r="C25" i="1"/>
  <c r="AG16" i="1"/>
  <c r="AF16" i="1"/>
  <c r="AE16" i="1"/>
  <c r="AG15" i="1"/>
  <c r="AG21" i="1" s="1"/>
  <c r="AF15" i="1"/>
  <c r="AF21" i="1" s="1"/>
  <c r="AE15" i="1"/>
  <c r="AE21" i="1" s="1"/>
  <c r="AG14" i="1"/>
  <c r="AF14" i="1"/>
  <c r="AE14" i="1"/>
  <c r="AG13" i="1"/>
  <c r="AF13" i="1"/>
  <c r="AE13" i="1"/>
  <c r="AG12" i="1"/>
  <c r="AF12" i="1"/>
  <c r="AF20" i="1" s="1"/>
  <c r="AE12" i="1"/>
  <c r="AG11" i="1"/>
  <c r="AF11" i="1"/>
  <c r="AE11" i="1"/>
  <c r="AG10" i="1"/>
  <c r="AF10" i="1"/>
  <c r="AE10" i="1"/>
  <c r="AE20" i="1" s="1"/>
  <c r="AG9" i="1"/>
  <c r="AG20" i="1" s="1"/>
  <c r="AF9" i="1"/>
  <c r="AE9" i="1"/>
  <c r="AG8" i="1"/>
  <c r="AF8" i="1"/>
  <c r="AE8" i="1"/>
  <c r="AG7" i="1"/>
  <c r="AF7" i="1"/>
  <c r="AE7" i="1"/>
  <c r="AE19" i="1" s="1"/>
  <c r="AG6" i="1"/>
  <c r="AF6" i="1"/>
  <c r="AE6" i="1"/>
  <c r="AG5" i="1"/>
  <c r="AF5" i="1"/>
  <c r="AE5" i="1"/>
  <c r="AG4" i="1"/>
  <c r="AG19" i="1" s="1"/>
  <c r="AF4" i="1"/>
  <c r="AF19" i="1" s="1"/>
  <c r="AE4" i="1"/>
  <c r="AG3" i="1"/>
  <c r="AF3" i="1"/>
  <c r="AF18" i="1" s="1"/>
  <c r="AE3" i="1"/>
  <c r="Z16" i="1"/>
  <c r="Y16" i="1"/>
  <c r="X16" i="1"/>
  <c r="Z15" i="1"/>
  <c r="Y15" i="1"/>
  <c r="X15" i="1"/>
  <c r="Z14" i="1"/>
  <c r="Y14" i="1"/>
  <c r="X14" i="1"/>
  <c r="Z13" i="1"/>
  <c r="Y13" i="1"/>
  <c r="X13" i="1"/>
  <c r="Z12" i="1"/>
  <c r="Y12" i="1"/>
  <c r="X12" i="1"/>
  <c r="Z11" i="1"/>
  <c r="Y11" i="1"/>
  <c r="X11" i="1"/>
  <c r="Z10" i="1"/>
  <c r="Y10" i="1"/>
  <c r="Y20" i="1" s="1"/>
  <c r="X10" i="1"/>
  <c r="Z9" i="1"/>
  <c r="Z20" i="1" s="1"/>
  <c r="Y9" i="1"/>
  <c r="X9" i="1"/>
  <c r="X20" i="1" s="1"/>
  <c r="Z8" i="1"/>
  <c r="Y8" i="1"/>
  <c r="X8" i="1"/>
  <c r="Z7" i="1"/>
  <c r="Y7" i="1"/>
  <c r="X7" i="1"/>
  <c r="Z6" i="1"/>
  <c r="Y6" i="1"/>
  <c r="X6" i="1"/>
  <c r="Z5" i="1"/>
  <c r="Y5" i="1"/>
  <c r="X5" i="1"/>
  <c r="X19" i="1" s="1"/>
  <c r="Z4" i="1"/>
  <c r="Z19" i="1" s="1"/>
  <c r="Y4" i="1"/>
  <c r="Y19" i="1" s="1"/>
  <c r="X4" i="1"/>
  <c r="Z3" i="1"/>
  <c r="Y3" i="1"/>
  <c r="X3" i="1"/>
  <c r="S16" i="1"/>
  <c r="R16" i="1"/>
  <c r="Q16" i="1"/>
  <c r="S15" i="1"/>
  <c r="R15" i="1"/>
  <c r="Q15" i="1"/>
  <c r="Q21" i="1" s="1"/>
  <c r="S14" i="1"/>
  <c r="S21" i="1" s="1"/>
  <c r="R14" i="1"/>
  <c r="R21" i="1" s="1"/>
  <c r="Q14" i="1"/>
  <c r="S13" i="1"/>
  <c r="R13" i="1"/>
  <c r="Q13" i="1"/>
  <c r="S12" i="1"/>
  <c r="R12" i="1"/>
  <c r="Q12" i="1"/>
  <c r="S11" i="1"/>
  <c r="S20" i="1" s="1"/>
  <c r="R11" i="1"/>
  <c r="Q11" i="1"/>
  <c r="S10" i="1"/>
  <c r="R10" i="1"/>
  <c r="Q10" i="1"/>
  <c r="S9" i="1"/>
  <c r="R9" i="1"/>
  <c r="Q9" i="1"/>
  <c r="Q20" i="1" s="1"/>
  <c r="S8" i="1"/>
  <c r="R8" i="1"/>
  <c r="Q8" i="1"/>
  <c r="S7" i="1"/>
  <c r="R7" i="1"/>
  <c r="Q7" i="1"/>
  <c r="S6" i="1"/>
  <c r="R6" i="1"/>
  <c r="Q6" i="1"/>
  <c r="S5" i="1"/>
  <c r="R5" i="1"/>
  <c r="Q5" i="1"/>
  <c r="S4" i="1"/>
  <c r="S19" i="1" s="1"/>
  <c r="R4" i="1"/>
  <c r="R19" i="1" s="1"/>
  <c r="Q4" i="1"/>
  <c r="Q19" i="1" s="1"/>
  <c r="S3" i="1"/>
  <c r="S18" i="1" s="1"/>
  <c r="R3" i="1"/>
  <c r="Q3" i="1"/>
  <c r="L16" i="1"/>
  <c r="K16" i="1"/>
  <c r="J16" i="1"/>
  <c r="L15" i="1"/>
  <c r="K15" i="1"/>
  <c r="K21" i="1" s="1"/>
  <c r="J15" i="1"/>
  <c r="J21" i="1" s="1"/>
  <c r="L14" i="1"/>
  <c r="K14" i="1"/>
  <c r="J14" i="1"/>
  <c r="L13" i="1"/>
  <c r="K13" i="1"/>
  <c r="J13" i="1"/>
  <c r="L12" i="1"/>
  <c r="K12" i="1"/>
  <c r="K20" i="1" s="1"/>
  <c r="J12" i="1"/>
  <c r="L11" i="1"/>
  <c r="K11" i="1"/>
  <c r="J11" i="1"/>
  <c r="L10" i="1"/>
  <c r="K10" i="1"/>
  <c r="J10" i="1"/>
  <c r="L9" i="1"/>
  <c r="L20" i="1" s="1"/>
  <c r="K9" i="1"/>
  <c r="J9" i="1"/>
  <c r="J20" i="1" s="1"/>
  <c r="L8" i="1"/>
  <c r="K8" i="1"/>
  <c r="J8" i="1"/>
  <c r="L7" i="1"/>
  <c r="K7" i="1"/>
  <c r="J7" i="1"/>
  <c r="L6" i="1"/>
  <c r="K6" i="1"/>
  <c r="J6" i="1"/>
  <c r="L5" i="1"/>
  <c r="K5" i="1"/>
  <c r="J5" i="1"/>
  <c r="J19" i="1" s="1"/>
  <c r="L4" i="1"/>
  <c r="L19" i="1" s="1"/>
  <c r="K4" i="1"/>
  <c r="K19" i="1" s="1"/>
  <c r="J4" i="1"/>
  <c r="L3" i="1"/>
  <c r="L18" i="1" s="1"/>
  <c r="K3" i="1"/>
  <c r="J3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E20" i="1" s="1"/>
  <c r="D11" i="1"/>
  <c r="C11" i="1"/>
  <c r="E10" i="1"/>
  <c r="D10" i="1"/>
  <c r="D20" i="1" s="1"/>
  <c r="C10" i="1"/>
  <c r="E9" i="1"/>
  <c r="D9" i="1"/>
  <c r="C9" i="1"/>
  <c r="E8" i="1"/>
  <c r="D8" i="1"/>
  <c r="C8" i="1"/>
  <c r="E7" i="1"/>
  <c r="D7" i="1"/>
  <c r="C7" i="1"/>
  <c r="E6" i="1"/>
  <c r="E19" i="1" s="1"/>
  <c r="D6" i="1"/>
  <c r="D19" i="1" s="1"/>
  <c r="C6" i="1"/>
  <c r="E5" i="1"/>
  <c r="D5" i="1"/>
  <c r="C5" i="1"/>
  <c r="E4" i="1"/>
  <c r="D4" i="1"/>
  <c r="C4" i="1"/>
  <c r="E3" i="1"/>
  <c r="D3" i="1"/>
  <c r="C3" i="1"/>
  <c r="AF84" i="1"/>
  <c r="AH84" i="1"/>
  <c r="AG85" i="1"/>
  <c r="AH85" i="1"/>
  <c r="AG86" i="1"/>
  <c r="AH86" i="1"/>
  <c r="AH87" i="1"/>
  <c r="AE87" i="1"/>
  <c r="AA84" i="1"/>
  <c r="AA85" i="1"/>
  <c r="AA86" i="1"/>
  <c r="Z87" i="1"/>
  <c r="AA87" i="1"/>
  <c r="X87" i="1"/>
  <c r="S84" i="1"/>
  <c r="S85" i="1"/>
  <c r="L85" i="1"/>
  <c r="M85" i="1"/>
  <c r="M86" i="1"/>
  <c r="M87" i="1"/>
  <c r="J86" i="1"/>
  <c r="D84" i="1"/>
  <c r="F84" i="1"/>
  <c r="F85" i="1"/>
  <c r="F86" i="1"/>
  <c r="E87" i="1"/>
  <c r="F87" i="1"/>
  <c r="AF62" i="1"/>
  <c r="AE65" i="1"/>
  <c r="AA62" i="1"/>
  <c r="Z63" i="1"/>
  <c r="AA63" i="1"/>
  <c r="AA64" i="1"/>
  <c r="Z65" i="1"/>
  <c r="AA65" i="1"/>
  <c r="X63" i="1"/>
  <c r="S62" i="1"/>
  <c r="T62" i="1"/>
  <c r="T63" i="1"/>
  <c r="S64" i="1"/>
  <c r="T64" i="1"/>
  <c r="T65" i="1"/>
  <c r="K62" i="1"/>
  <c r="L62" i="1"/>
  <c r="L66" i="1" s="1"/>
  <c r="M62" i="1"/>
  <c r="M66" i="1" s="1"/>
  <c r="L63" i="1"/>
  <c r="M63" i="1"/>
  <c r="M64" i="1"/>
  <c r="K65" i="1"/>
  <c r="L65" i="1"/>
  <c r="M65" i="1"/>
  <c r="AF40" i="1"/>
  <c r="AH40" i="1"/>
  <c r="AG41" i="1"/>
  <c r="AH41" i="1"/>
  <c r="AH42" i="1"/>
  <c r="AH43" i="1"/>
  <c r="AE43" i="1"/>
  <c r="Y40" i="1"/>
  <c r="AA40" i="1"/>
  <c r="AA41" i="1"/>
  <c r="Y42" i="1"/>
  <c r="AA42" i="1"/>
  <c r="AA43" i="1"/>
  <c r="X43" i="1"/>
  <c r="X41" i="1"/>
  <c r="R40" i="1"/>
  <c r="T40" i="1"/>
  <c r="T44" i="1" s="1"/>
  <c r="T41" i="1"/>
  <c r="T42" i="1"/>
  <c r="S43" i="1"/>
  <c r="T43" i="1"/>
  <c r="Q42" i="1"/>
  <c r="K40" i="1"/>
  <c r="L40" i="1"/>
  <c r="M40" i="1"/>
  <c r="M41" i="1"/>
  <c r="M42" i="1"/>
  <c r="K43" i="1"/>
  <c r="M43" i="1"/>
  <c r="D40" i="1"/>
  <c r="E40" i="1"/>
  <c r="F40" i="1"/>
  <c r="E41" i="1"/>
  <c r="F41" i="1"/>
  <c r="F42" i="1"/>
  <c r="F43" i="1"/>
  <c r="C43" i="1"/>
  <c r="AG18" i="1"/>
  <c r="AH18" i="1"/>
  <c r="AH19" i="1"/>
  <c r="AH20" i="1"/>
  <c r="AH21" i="1"/>
  <c r="Y18" i="1"/>
  <c r="Z18" i="1"/>
  <c r="AA18" i="1"/>
  <c r="AA19" i="1"/>
  <c r="AA20" i="1"/>
  <c r="Y21" i="1"/>
  <c r="Z21" i="1"/>
  <c r="AA21" i="1"/>
  <c r="X21" i="1"/>
  <c r="R18" i="1"/>
  <c r="T18" i="1"/>
  <c r="T19" i="1"/>
  <c r="R20" i="1"/>
  <c r="T20" i="1"/>
  <c r="T21" i="1"/>
  <c r="K18" i="1"/>
  <c r="M18" i="1"/>
  <c r="M19" i="1"/>
  <c r="M20" i="1"/>
  <c r="L21" i="1"/>
  <c r="M21" i="1"/>
  <c r="F18" i="1"/>
  <c r="F19" i="1"/>
  <c r="F20" i="1"/>
  <c r="F21" i="1"/>
  <c r="D18" i="1"/>
  <c r="E18" i="1"/>
  <c r="D21" i="1"/>
  <c r="E21" i="1"/>
  <c r="C21" i="1"/>
  <c r="C20" i="1"/>
  <c r="R44" i="1" l="1"/>
  <c r="C19" i="1"/>
  <c r="AR13" i="1"/>
  <c r="E65" i="1"/>
  <c r="E64" i="1"/>
  <c r="E63" i="1"/>
  <c r="C18" i="1"/>
  <c r="J18" i="1"/>
  <c r="Q18" i="1"/>
  <c r="X18" i="1"/>
  <c r="AE18" i="1"/>
  <c r="AH22" i="1"/>
  <c r="C40" i="1"/>
  <c r="J40" i="1"/>
  <c r="Q40" i="1"/>
  <c r="X40" i="1"/>
  <c r="AE40" i="1"/>
  <c r="D63" i="1"/>
  <c r="D64" i="1"/>
  <c r="D65" i="1"/>
  <c r="C62" i="1"/>
  <c r="D62" i="1"/>
  <c r="E62" i="1"/>
  <c r="F62" i="1"/>
  <c r="J62" i="1"/>
  <c r="Q62" i="1"/>
  <c r="X62" i="1"/>
  <c r="AE62" i="1"/>
  <c r="AH62" i="1"/>
  <c r="F63" i="1"/>
  <c r="AH63" i="1"/>
  <c r="F64" i="1"/>
  <c r="AH64" i="1"/>
  <c r="F65" i="1"/>
  <c r="X65" i="1"/>
  <c r="AH65" i="1"/>
  <c r="C84" i="1"/>
  <c r="J84" i="1"/>
  <c r="K84" i="1"/>
  <c r="L84" i="1"/>
  <c r="M84" i="1"/>
  <c r="Q84" i="1"/>
  <c r="T84" i="1"/>
  <c r="X84" i="1"/>
  <c r="AE84" i="1"/>
  <c r="T85" i="1"/>
  <c r="AH88" i="1"/>
  <c r="T86" i="1"/>
  <c r="C87" i="1"/>
  <c r="T87" i="1"/>
  <c r="AP3" i="1" l="1"/>
  <c r="AP9" i="1" s="1"/>
  <c r="AV3" i="1" s="1"/>
  <c r="T22" i="1"/>
  <c r="AE88" i="1"/>
  <c r="X66" i="1"/>
  <c r="AH44" i="1"/>
  <c r="F44" i="1"/>
  <c r="T66" i="1"/>
  <c r="C88" i="1"/>
  <c r="AP4" i="1"/>
  <c r="AP10" i="1" s="1"/>
  <c r="AV4" i="1" s="1"/>
  <c r="AP5" i="1"/>
  <c r="AP11" i="1" s="1"/>
  <c r="AV5" i="1" s="1"/>
  <c r="AP6" i="1"/>
  <c r="AP12" i="1" s="1"/>
  <c r="AV6" i="1" s="1"/>
  <c r="AG66" i="1"/>
  <c r="S66" i="1"/>
  <c r="J66" i="1"/>
  <c r="AG44" i="1"/>
  <c r="Y44" i="1"/>
  <c r="AN5" i="1"/>
  <c r="AN11" i="1" s="1"/>
  <c r="AT5" i="1" s="1"/>
  <c r="X22" i="1"/>
  <c r="AO3" i="1"/>
  <c r="AO9" i="1" s="1"/>
  <c r="AU3" i="1" s="1"/>
  <c r="AN4" i="1"/>
  <c r="AN10" i="1" s="1"/>
  <c r="AT4" i="1" s="1"/>
  <c r="AO6" i="1"/>
  <c r="AO12" i="1" s="1"/>
  <c r="AU6" i="1" s="1"/>
  <c r="AO4" i="1"/>
  <c r="AO10" i="1" s="1"/>
  <c r="AU4" i="1" s="1"/>
  <c r="AN3" i="1"/>
  <c r="AN9" i="1" s="1"/>
  <c r="AT3" i="1" s="1"/>
  <c r="AO5" i="1"/>
  <c r="AO11" i="1" s="1"/>
  <c r="AU5" i="1" s="1"/>
  <c r="J22" i="1"/>
  <c r="F22" i="1"/>
  <c r="S22" i="1"/>
  <c r="AA22" i="1"/>
  <c r="Q22" i="1"/>
  <c r="X44" i="1"/>
  <c r="E44" i="1"/>
  <c r="Q44" i="1"/>
  <c r="J44" i="1"/>
  <c r="F66" i="1"/>
  <c r="AH66" i="1"/>
  <c r="Q66" i="1"/>
  <c r="T88" i="1"/>
  <c r="F88" i="1"/>
  <c r="AG88" i="1"/>
  <c r="Q88" i="1"/>
  <c r="L88" i="1"/>
  <c r="E88" i="1"/>
  <c r="S88" i="1"/>
  <c r="Z44" i="1"/>
  <c r="Z22" i="1"/>
  <c r="E66" i="1"/>
  <c r="AG22" i="1"/>
  <c r="E22" i="1"/>
  <c r="M88" i="1"/>
  <c r="AA88" i="1"/>
  <c r="J88" i="1"/>
  <c r="Z88" i="1"/>
  <c r="X88" i="1"/>
  <c r="Z66" i="1"/>
  <c r="C66" i="1"/>
  <c r="AE66" i="1"/>
  <c r="AA66" i="1"/>
  <c r="C44" i="1"/>
  <c r="K44" i="1"/>
  <c r="M44" i="1"/>
  <c r="AE44" i="1"/>
  <c r="L44" i="1"/>
  <c r="AA44" i="1"/>
  <c r="M22" i="1"/>
  <c r="AE22" i="1"/>
  <c r="L22" i="1"/>
  <c r="C22" i="1"/>
  <c r="Y22" i="1"/>
  <c r="AN6" i="1"/>
  <c r="AN12" i="1" s="1"/>
  <c r="AT6" i="1" s="1"/>
  <c r="AF88" i="1"/>
  <c r="K88" i="1"/>
  <c r="D66" i="1"/>
  <c r="R22" i="1"/>
  <c r="Y88" i="1"/>
  <c r="D88" i="1"/>
  <c r="AF22" i="1"/>
  <c r="K22" i="1"/>
  <c r="R88" i="1"/>
  <c r="Y66" i="1"/>
  <c r="D22" i="1"/>
  <c r="D44" i="1"/>
  <c r="AF44" i="1"/>
  <c r="R66" i="1"/>
  <c r="AF66" i="1"/>
  <c r="AM3" i="1" l="1"/>
  <c r="AM9" i="1" s="1"/>
  <c r="AS3" i="1" s="1"/>
  <c r="AM4" i="1"/>
  <c r="AM10" i="1" s="1"/>
  <c r="AS4" i="1" s="1"/>
  <c r="AM5" i="1" l="1"/>
  <c r="AM11" i="1" s="1"/>
  <c r="AS5" i="1" s="1"/>
  <c r="AM6" i="1"/>
  <c r="AM12" i="1" s="1"/>
  <c r="AS6" i="1" s="1"/>
</calcChain>
</file>

<file path=xl/sharedStrings.xml><?xml version="1.0" encoding="utf-8"?>
<sst xmlns="http://schemas.openxmlformats.org/spreadsheetml/2006/main" count="13341" uniqueCount="982">
  <si>
    <t>ATA</t>
  </si>
  <si>
    <t>tot</t>
  </si>
  <si>
    <t>BOL</t>
  </si>
  <si>
    <t>CAG</t>
  </si>
  <si>
    <t>CAT</t>
  </si>
  <si>
    <t>CHI</t>
  </si>
  <si>
    <t>FIO</t>
  </si>
  <si>
    <t>GEN</t>
  </si>
  <si>
    <t>INT</t>
  </si>
  <si>
    <t>JUV</t>
  </si>
  <si>
    <t>LAZ</t>
  </si>
  <si>
    <t>MIL</t>
  </si>
  <si>
    <t>NAP</t>
  </si>
  <si>
    <t>UDI</t>
  </si>
  <si>
    <t>SIE</t>
  </si>
  <si>
    <t>ROM</t>
  </si>
  <si>
    <t>PAR</t>
  </si>
  <si>
    <t>PAL</t>
  </si>
  <si>
    <t>g</t>
  </si>
  <si>
    <t>s</t>
  </si>
  <si>
    <t>p</t>
  </si>
  <si>
    <t>c</t>
  </si>
  <si>
    <t>a</t>
  </si>
  <si>
    <t>d</t>
  </si>
  <si>
    <t>singolo P</t>
  </si>
  <si>
    <t>singolo D</t>
  </si>
  <si>
    <t>singolo C</t>
  </si>
  <si>
    <t>singolo A</t>
  </si>
  <si>
    <t>tot C (84)</t>
  </si>
  <si>
    <t>tot D (79)</t>
  </si>
  <si>
    <t>tot P (20)</t>
  </si>
  <si>
    <t>tot A (37)</t>
  </si>
  <si>
    <t>f</t>
  </si>
  <si>
    <t>gazzetta</t>
  </si>
  <si>
    <t>fanta gazz</t>
  </si>
  <si>
    <t>sky</t>
  </si>
  <si>
    <t>fantagazzetta</t>
  </si>
  <si>
    <t>"preferiti"</t>
  </si>
  <si>
    <t>"odiati"</t>
  </si>
  <si>
    <t>TOR</t>
  </si>
  <si>
    <t>SAM</t>
  </si>
  <si>
    <t>PES</t>
  </si>
  <si>
    <t>MORALEZ</t>
  </si>
  <si>
    <t>BONAVENTURA</t>
  </si>
  <si>
    <t>CIGARINI</t>
  </si>
  <si>
    <t>SCHELOTTO</t>
  </si>
  <si>
    <t>DENIS</t>
  </si>
  <si>
    <t>MANFREDINI</t>
  </si>
  <si>
    <t>PELUSO</t>
  </si>
  <si>
    <t>RAIMONDI</t>
  </si>
  <si>
    <t>STENDARDO</t>
  </si>
  <si>
    <t>LUCCHINI</t>
  </si>
  <si>
    <t>BRIVIO</t>
  </si>
  <si>
    <t>CONSIGLI</t>
  </si>
  <si>
    <t>ANTONSSON</t>
  </si>
  <si>
    <t>CHERUBIN</t>
  </si>
  <si>
    <t>MORLEO</t>
  </si>
  <si>
    <t>GARICS</t>
  </si>
  <si>
    <t>MOTTA</t>
  </si>
  <si>
    <t>AGLIARDI</t>
  </si>
  <si>
    <t>DIAMANTI</t>
  </si>
  <si>
    <t>TAIDER</t>
  </si>
  <si>
    <t>KONE</t>
  </si>
  <si>
    <t>GUARENTE</t>
  </si>
  <si>
    <t>GILARDINO</t>
  </si>
  <si>
    <t>GABBIADINI</t>
  </si>
  <si>
    <t>PISANO F.</t>
  </si>
  <si>
    <t>ASTORI</t>
  </si>
  <si>
    <t>ARIAUDO</t>
  </si>
  <si>
    <t>AGAZZI</t>
  </si>
  <si>
    <t>NAINGGOLAN</t>
  </si>
  <si>
    <t>DESSENA</t>
  </si>
  <si>
    <t>EKDAL</t>
  </si>
  <si>
    <t>CONTI</t>
  </si>
  <si>
    <t>COSSU</t>
  </si>
  <si>
    <t>SAU</t>
  </si>
  <si>
    <t>THIAGO RIBEIRO</t>
  </si>
  <si>
    <t>PINILLA</t>
  </si>
  <si>
    <t>LEGROTTAGLIE</t>
  </si>
  <si>
    <t>MARCHESE</t>
  </si>
  <si>
    <t>ALVAREZ P.S.</t>
  </si>
  <si>
    <t>SPOLLI</t>
  </si>
  <si>
    <t>LODI</t>
  </si>
  <si>
    <t>ALMIRON</t>
  </si>
  <si>
    <t>BARRIENTOS</t>
  </si>
  <si>
    <t>CASTRO</t>
  </si>
  <si>
    <t>GOMEZ</t>
  </si>
  <si>
    <t>BERGESSIO</t>
  </si>
  <si>
    <t>IZCO</t>
  </si>
  <si>
    <t>ANDUJAR</t>
  </si>
  <si>
    <t>DAINELLI</t>
  </si>
  <si>
    <t>SARDO</t>
  </si>
  <si>
    <t>DRAME'</t>
  </si>
  <si>
    <t>ANDREOLLI</t>
  </si>
  <si>
    <t>SORRENTINO</t>
  </si>
  <si>
    <t>HETEMAJ</t>
  </si>
  <si>
    <t>RIGONI L.</t>
  </si>
  <si>
    <t>GUANA</t>
  </si>
  <si>
    <t>LUCIANO</t>
  </si>
  <si>
    <t>THEREAU</t>
  </si>
  <si>
    <t>PELLISSIER</t>
  </si>
  <si>
    <t>RODRIGUEZ GO.</t>
  </si>
  <si>
    <t>PASQUAL</t>
  </si>
  <si>
    <t>RONCAGLIA</t>
  </si>
  <si>
    <t>TOMOVIC</t>
  </si>
  <si>
    <t>VIVIANO</t>
  </si>
  <si>
    <t>BORJA VALERO</t>
  </si>
  <si>
    <t>CUADRADO</t>
  </si>
  <si>
    <t>PIZARRO</t>
  </si>
  <si>
    <t>FERNANDEZ M.</t>
  </si>
  <si>
    <t>AQUILANI</t>
  </si>
  <si>
    <t>JOVETIC</t>
  </si>
  <si>
    <t>TONI</t>
  </si>
  <si>
    <t>FREY S.</t>
  </si>
  <si>
    <t>GRANQVIST</t>
  </si>
  <si>
    <t>ANTONELLI</t>
  </si>
  <si>
    <t>CANINI</t>
  </si>
  <si>
    <t>MORETTI E.</t>
  </si>
  <si>
    <t>KUCKA</t>
  </si>
  <si>
    <t>SAMPIRISI</t>
  </si>
  <si>
    <t>TOZSER</t>
  </si>
  <si>
    <t>BERTOLACCI</t>
  </si>
  <si>
    <t>JANKOVIC</t>
  </si>
  <si>
    <t>IMMOBILE</t>
  </si>
  <si>
    <t>BORRIELLO</t>
  </si>
  <si>
    <t>RANOCCHIA</t>
  </si>
  <si>
    <t>NAGATOMO</t>
  </si>
  <si>
    <t>JUAN JESUS</t>
  </si>
  <si>
    <t>SAMUEL</t>
  </si>
  <si>
    <t>HANDANOVIC</t>
  </si>
  <si>
    <t>CAMBIASSO</t>
  </si>
  <si>
    <t>ZANETTI</t>
  </si>
  <si>
    <t>GARGANO</t>
  </si>
  <si>
    <t>GUARIN</t>
  </si>
  <si>
    <t>MILITO</t>
  </si>
  <si>
    <t>CASSANO</t>
  </si>
  <si>
    <t>PALACIO</t>
  </si>
  <si>
    <t>BARZAGLI</t>
  </si>
  <si>
    <t>BONUCCI</t>
  </si>
  <si>
    <t>CHIELLINI</t>
  </si>
  <si>
    <t>LICHTSTEINER</t>
  </si>
  <si>
    <t>ASAMOAH</t>
  </si>
  <si>
    <t>PIRLO</t>
  </si>
  <si>
    <t>MARCHISIO</t>
  </si>
  <si>
    <t>VIDAL</t>
  </si>
  <si>
    <t>GIOVINCO</t>
  </si>
  <si>
    <t>VUCINIC</t>
  </si>
  <si>
    <t>QUAGLIARELLA</t>
  </si>
  <si>
    <t>BIAVA</t>
  </si>
  <si>
    <t>KONKO</t>
  </si>
  <si>
    <t>DIAS</t>
  </si>
  <si>
    <t>CAVANDA</t>
  </si>
  <si>
    <t>CANDREVA</t>
  </si>
  <si>
    <t>HERNANES</t>
  </si>
  <si>
    <t>LEDESMA</t>
  </si>
  <si>
    <t>MAURI</t>
  </si>
  <si>
    <t>GONZALEZ</t>
  </si>
  <si>
    <t>LULIC</t>
  </si>
  <si>
    <t>KLOSE</t>
  </si>
  <si>
    <t>MARCHETTI</t>
  </si>
  <si>
    <t>DE SCIGLIO</t>
  </si>
  <si>
    <t>MEXES</t>
  </si>
  <si>
    <t>ABATE</t>
  </si>
  <si>
    <t>YEPES</t>
  </si>
  <si>
    <t>MONTOLIVO</t>
  </si>
  <si>
    <t>BOATENG</t>
  </si>
  <si>
    <t>NOCERINO</t>
  </si>
  <si>
    <t>EL SHAARAWY</t>
  </si>
  <si>
    <t>PAZZINI</t>
  </si>
  <si>
    <t>ROBINHO</t>
  </si>
  <si>
    <t>EMANUELSON</t>
  </si>
  <si>
    <t>ABBIATI</t>
  </si>
  <si>
    <t>DE SANCTIS</t>
  </si>
  <si>
    <t>CANNAVARO</t>
  </si>
  <si>
    <t>CAMPAGNARO</t>
  </si>
  <si>
    <t>GAMBERINI</t>
  </si>
  <si>
    <t>HAMSIK</t>
  </si>
  <si>
    <t>MAGGIO</t>
  </si>
  <si>
    <t>INLER</t>
  </si>
  <si>
    <t>BEHRAMI</t>
  </si>
  <si>
    <t>ZUNIGA</t>
  </si>
  <si>
    <t>INSIGNE</t>
  </si>
  <si>
    <t>CAVANI</t>
  </si>
  <si>
    <t>PANDEV</t>
  </si>
  <si>
    <t>MUNOZ</t>
  </si>
  <si>
    <t>GARCIA SANTIAGO</t>
  </si>
  <si>
    <t>VON BERGEN</t>
  </si>
  <si>
    <t>MORGANELLA</t>
  </si>
  <si>
    <t>UJKANI</t>
  </si>
  <si>
    <t>BARRETO E.</t>
  </si>
  <si>
    <t>ILICIC</t>
  </si>
  <si>
    <t>DONATI</t>
  </si>
  <si>
    <t>BRIENZA</t>
  </si>
  <si>
    <t>KURTIC</t>
  </si>
  <si>
    <t>MICCOLI</t>
  </si>
  <si>
    <t>DYBALA</t>
  </si>
  <si>
    <t>PALETTA</t>
  </si>
  <si>
    <t>LUCARELLI</t>
  </si>
  <si>
    <t>ZACCARDO</t>
  </si>
  <si>
    <t>ROSI</t>
  </si>
  <si>
    <t>MIRANTE</t>
  </si>
  <si>
    <t>GOBBI</t>
  </si>
  <si>
    <t>PAROLO</t>
  </si>
  <si>
    <t>BIABIANY</t>
  </si>
  <si>
    <t>VALDES</t>
  </si>
  <si>
    <t>BELFODIL</t>
  </si>
  <si>
    <t>AMAURI</t>
  </si>
  <si>
    <t>BALZANO</t>
  </si>
  <si>
    <t>BOCCHETTI</t>
  </si>
  <si>
    <t>ZANON</t>
  </si>
  <si>
    <t>CAPUANO M.</t>
  </si>
  <si>
    <t>SANSONE N.</t>
  </si>
  <si>
    <t>PERIN</t>
  </si>
  <si>
    <t>WEISS</t>
  </si>
  <si>
    <t>CASCIONE</t>
  </si>
  <si>
    <t>LUND NIELSEN</t>
  </si>
  <si>
    <t>QUINTERO</t>
  </si>
  <si>
    <t>MODESTO</t>
  </si>
  <si>
    <t>ABBRUSCATO</t>
  </si>
  <si>
    <t>VUKUSIC</t>
  </si>
  <si>
    <t>BALZARETTI</t>
  </si>
  <si>
    <t>PIRIS</t>
  </si>
  <si>
    <t>CASTAN</t>
  </si>
  <si>
    <t>MARQUINHOS</t>
  </si>
  <si>
    <t>GOICOECHEA</t>
  </si>
  <si>
    <t>FLORENZI</t>
  </si>
  <si>
    <t>LAMELA</t>
  </si>
  <si>
    <t>BRADLEY</t>
  </si>
  <si>
    <t>DE ROSSI</t>
  </si>
  <si>
    <t>TOTTI</t>
  </si>
  <si>
    <t>OSVALDO</t>
  </si>
  <si>
    <t>DESTRO</t>
  </si>
  <si>
    <t>ROSSINI</t>
  </si>
  <si>
    <t>COSTA</t>
  </si>
  <si>
    <t>GASTALDELLO</t>
  </si>
  <si>
    <t>BERARDI G.</t>
  </si>
  <si>
    <t>ROMERO</t>
  </si>
  <si>
    <t>OBIANG</t>
  </si>
  <si>
    <t>ESTIGARRIBIA</t>
  </si>
  <si>
    <t>KRSTICIC</t>
  </si>
  <si>
    <t>MARESCA</t>
  </si>
  <si>
    <t>POLI</t>
  </si>
  <si>
    <t>EDER</t>
  </si>
  <si>
    <t>ICARDI</t>
  </si>
  <si>
    <t>PEGOLO</t>
  </si>
  <si>
    <t>FELIPE</t>
  </si>
  <si>
    <t>NETO L.</t>
  </si>
  <si>
    <t>DEL GROSSO</t>
  </si>
  <si>
    <t>PACI</t>
  </si>
  <si>
    <t>VERGASSOLA</t>
  </si>
  <si>
    <t>SESTU</t>
  </si>
  <si>
    <t>VALIANI</t>
  </si>
  <si>
    <t>ANGELO</t>
  </si>
  <si>
    <t>BOLZONI</t>
  </si>
  <si>
    <t>ROSINA</t>
  </si>
  <si>
    <t>CALAIO'</t>
  </si>
  <si>
    <t>GILLET</t>
  </si>
  <si>
    <t>DARMIAN</t>
  </si>
  <si>
    <t>GLIK</t>
  </si>
  <si>
    <t>D'AMBROSIO</t>
  </si>
  <si>
    <t>OGBONNA</t>
  </si>
  <si>
    <t>GAZZI</t>
  </si>
  <si>
    <t>CERCI</t>
  </si>
  <si>
    <t>SANTANA</t>
  </si>
  <si>
    <t>STEVANOVIC</t>
  </si>
  <si>
    <t>BRIGHI</t>
  </si>
  <si>
    <t>BIANCHI</t>
  </si>
  <si>
    <t>MEGGIORINI</t>
  </si>
  <si>
    <t>DANILO</t>
  </si>
  <si>
    <t>DOMIZZI</t>
  </si>
  <si>
    <t>BASTA</t>
  </si>
  <si>
    <t>PASQUALE</t>
  </si>
  <si>
    <t>BRKIC</t>
  </si>
  <si>
    <t>PEREYRA</t>
  </si>
  <si>
    <t>ALLAN</t>
  </si>
  <si>
    <t>LAZZARI</t>
  </si>
  <si>
    <t>BADU</t>
  </si>
  <si>
    <t>ARMERO</t>
  </si>
  <si>
    <t>PINZI</t>
  </si>
  <si>
    <t>DI NATALE</t>
  </si>
  <si>
    <t>P</t>
  </si>
  <si>
    <t>BUFFON</t>
  </si>
  <si>
    <t>A</t>
  </si>
  <si>
    <t>PALOSCHI</t>
  </si>
  <si>
    <t>C</t>
  </si>
  <si>
    <t>D</t>
  </si>
  <si>
    <t>corriere</t>
  </si>
  <si>
    <t>Calciatore</t>
  </si>
  <si>
    <t>ruolo</t>
  </si>
  <si>
    <t>M</t>
  </si>
  <si>
    <t>F</t>
  </si>
  <si>
    <t>F+</t>
  </si>
  <si>
    <t>G</t>
  </si>
  <si>
    <t>R+</t>
  </si>
  <si>
    <t>R-</t>
  </si>
  <si>
    <t>As</t>
  </si>
  <si>
    <t>Af</t>
  </si>
  <si>
    <t>E</t>
  </si>
  <si>
    <t>Sq</t>
  </si>
  <si>
    <t>Romagnoli A.</t>
  </si>
  <si>
    <t>-</t>
  </si>
  <si>
    <t>Rom.</t>
  </si>
  <si>
    <t>Lucio</t>
  </si>
  <si>
    <t>Juv.</t>
  </si>
  <si>
    <t>Capelli</t>
  </si>
  <si>
    <t>Ata.</t>
  </si>
  <si>
    <t>Grillo</t>
  </si>
  <si>
    <t>Sie.</t>
  </si>
  <si>
    <t>Compper</t>
  </si>
  <si>
    <t>Fio.</t>
  </si>
  <si>
    <t>Campagnaro</t>
  </si>
  <si>
    <t>Nap.</t>
  </si>
  <si>
    <t>Barzagli</t>
  </si>
  <si>
    <t>Basta</t>
  </si>
  <si>
    <t>Udi.</t>
  </si>
  <si>
    <t>Potenza</t>
  </si>
  <si>
    <t>Cat.</t>
  </si>
  <si>
    <t>Bonucci</t>
  </si>
  <si>
    <t>Pasqual</t>
  </si>
  <si>
    <t>Lichtsteiner</t>
  </si>
  <si>
    <t>Cannavaro</t>
  </si>
  <si>
    <t>Chiellini</t>
  </si>
  <si>
    <t>Benatia</t>
  </si>
  <si>
    <t>Samuel</t>
  </si>
  <si>
    <t>Int.</t>
  </si>
  <si>
    <t>Spolli</t>
  </si>
  <si>
    <t>De Sciglio</t>
  </si>
  <si>
    <t>Mil.</t>
  </si>
  <si>
    <t>Marchese</t>
  </si>
  <si>
    <t>Manfredini</t>
  </si>
  <si>
    <t>Gen.</t>
  </si>
  <si>
    <t>Legrottaglie</t>
  </si>
  <si>
    <t>Radu</t>
  </si>
  <si>
    <t>Laz.</t>
  </si>
  <si>
    <t>Yepes</t>
  </si>
  <si>
    <t>Domizzi</t>
  </si>
  <si>
    <t>Angella</t>
  </si>
  <si>
    <t>Paletta</t>
  </si>
  <si>
    <t>Par.</t>
  </si>
  <si>
    <t>Granqvist</t>
  </si>
  <si>
    <t>Drame'</t>
  </si>
  <si>
    <t>Chi.</t>
  </si>
  <si>
    <t>Marquinhos</t>
  </si>
  <si>
    <t>Spyropoulos</t>
  </si>
  <si>
    <t>Vittiglio</t>
  </si>
  <si>
    <t>Pes.</t>
  </si>
  <si>
    <t>Spendlhofer</t>
  </si>
  <si>
    <t>Caceres P.</t>
  </si>
  <si>
    <t>Tor.</t>
  </si>
  <si>
    <t>Augustyn</t>
  </si>
  <si>
    <t>Konko</t>
  </si>
  <si>
    <t>Hegazy</t>
  </si>
  <si>
    <t>Nastasic</t>
  </si>
  <si>
    <t>Portanova</t>
  </si>
  <si>
    <t>Ranocchia</t>
  </si>
  <si>
    <t>Danilo</t>
  </si>
  <si>
    <t>Rodriguez Go.</t>
  </si>
  <si>
    <t>Romulo</t>
  </si>
  <si>
    <t>Abate</t>
  </si>
  <si>
    <t>Stendardo</t>
  </si>
  <si>
    <t>Mexes</t>
  </si>
  <si>
    <t>D'ambrosio</t>
  </si>
  <si>
    <t>Savic</t>
  </si>
  <si>
    <t>Nelson Tomar</t>
  </si>
  <si>
    <t>Pal.</t>
  </si>
  <si>
    <t>Zapata</t>
  </si>
  <si>
    <t>Moretti E.</t>
  </si>
  <si>
    <t>Mantovani</t>
  </si>
  <si>
    <t>Neto L.</t>
  </si>
  <si>
    <t>Gamberini</t>
  </si>
  <si>
    <t>Bellusci</t>
  </si>
  <si>
    <t>Dainelli</t>
  </si>
  <si>
    <t>Rossettini</t>
  </si>
  <si>
    <t>Cag.</t>
  </si>
  <si>
    <t>Rubin</t>
  </si>
  <si>
    <t>Raimondi</t>
  </si>
  <si>
    <t>Lucchini</t>
  </si>
  <si>
    <t>Avelar</t>
  </si>
  <si>
    <t>Andreolli</t>
  </si>
  <si>
    <t>Britos</t>
  </si>
  <si>
    <t>Gastaldello</t>
  </si>
  <si>
    <t>Sam.</t>
  </si>
  <si>
    <t>Rodriguez Gu.</t>
  </si>
  <si>
    <t>Pisano F.</t>
  </si>
  <si>
    <t>Burdisso</t>
  </si>
  <si>
    <t>Antonelli</t>
  </si>
  <si>
    <t>De Silvestri</t>
  </si>
  <si>
    <t>Naldo</t>
  </si>
  <si>
    <t>Bol.</t>
  </si>
  <si>
    <t>Alvarez P.S.</t>
  </si>
  <si>
    <t>Biava</t>
  </si>
  <si>
    <t>Belmonte</t>
  </si>
  <si>
    <t>Frey N.</t>
  </si>
  <si>
    <t>Gabriel Silva</t>
  </si>
  <si>
    <t>Castellini</t>
  </si>
  <si>
    <t>Cesar</t>
  </si>
  <si>
    <t>Lucarelli</t>
  </si>
  <si>
    <t>Roncaglia</t>
  </si>
  <si>
    <t>Bonera</t>
  </si>
  <si>
    <t>Astori</t>
  </si>
  <si>
    <t>Heurtaux</t>
  </si>
  <si>
    <t>Morleo</t>
  </si>
  <si>
    <t>Glik</t>
  </si>
  <si>
    <t>Rosi</t>
  </si>
  <si>
    <t>Scaloni</t>
  </si>
  <si>
    <t>Perico</t>
  </si>
  <si>
    <t>Mesto</t>
  </si>
  <si>
    <t>Sorensen</t>
  </si>
  <si>
    <t>Von Bergen</t>
  </si>
  <si>
    <t>Benalouane</t>
  </si>
  <si>
    <t>Bellini</t>
  </si>
  <si>
    <t>Castan</t>
  </si>
  <si>
    <t>Pasquale</t>
  </si>
  <si>
    <t>Terzi</t>
  </si>
  <si>
    <t>Tomovic</t>
  </si>
  <si>
    <t>Darmian</t>
  </si>
  <si>
    <t>Cherubin</t>
  </si>
  <si>
    <t>Costa</t>
  </si>
  <si>
    <t>Morganella</t>
  </si>
  <si>
    <t>Rolin</t>
  </si>
  <si>
    <t>Zaccardo</t>
  </si>
  <si>
    <t>Texeira</t>
  </si>
  <si>
    <t>Torosidis</t>
  </si>
  <si>
    <t>Murru</t>
  </si>
  <si>
    <t>Ferronetti</t>
  </si>
  <si>
    <t>Ogbonna</t>
  </si>
  <si>
    <t>Vitiello</t>
  </si>
  <si>
    <t>Coda</t>
  </si>
  <si>
    <t>Dellafiore</t>
  </si>
  <si>
    <t>Faraoni</t>
  </si>
  <si>
    <t>Del Grosso</t>
  </si>
  <si>
    <t>Cavanda</t>
  </si>
  <si>
    <t>Cassani</t>
  </si>
  <si>
    <t>Munoz</t>
  </si>
  <si>
    <t>Peluso</t>
  </si>
  <si>
    <t>Papp</t>
  </si>
  <si>
    <t>Mustafi</t>
  </si>
  <si>
    <t>Jokic</t>
  </si>
  <si>
    <t>Dias</t>
  </si>
  <si>
    <t>Antonsson</t>
  </si>
  <si>
    <t>Caceres M.</t>
  </si>
  <si>
    <t>Aronica</t>
  </si>
  <si>
    <t>Rolando</t>
  </si>
  <si>
    <t>Ferri</t>
  </si>
  <si>
    <t>Juan Jesus</t>
  </si>
  <si>
    <t>Motta</t>
  </si>
  <si>
    <t>Paci</t>
  </si>
  <si>
    <t>Ciani</t>
  </si>
  <si>
    <t>Garcia Santiago</t>
  </si>
  <si>
    <t>Garics</t>
  </si>
  <si>
    <t>Farkas</t>
  </si>
  <si>
    <t>Di Cesare</t>
  </si>
  <si>
    <t>Carvalho</t>
  </si>
  <si>
    <t>Capuano C.</t>
  </si>
  <si>
    <t>Berardi G.</t>
  </si>
  <si>
    <t>Sardo</t>
  </si>
  <si>
    <t>Rossini</t>
  </si>
  <si>
    <t>Nagatomo</t>
  </si>
  <si>
    <t>Balzaretti</t>
  </si>
  <si>
    <t>Canini</t>
  </si>
  <si>
    <t>Felipe</t>
  </si>
  <si>
    <t>Contini</t>
  </si>
  <si>
    <t>Natali</t>
  </si>
  <si>
    <t>Masiello S.</t>
  </si>
  <si>
    <t>De Ceglie</t>
  </si>
  <si>
    <t>Pisano E.</t>
  </si>
  <si>
    <t>Piris</t>
  </si>
  <si>
    <t>Bovo</t>
  </si>
  <si>
    <t>Santacroce</t>
  </si>
  <si>
    <t>Jonathan</t>
  </si>
  <si>
    <t>Brivio</t>
  </si>
  <si>
    <t>Terlizzi</t>
  </si>
  <si>
    <t>Alvaro Pereira</t>
  </si>
  <si>
    <t>Acerbi</t>
  </si>
  <si>
    <t>Balzano</t>
  </si>
  <si>
    <t>Ariaudo</t>
  </si>
  <si>
    <t>Fernandez F.</t>
  </si>
  <si>
    <t>Chivu</t>
  </si>
  <si>
    <t>Grava</t>
  </si>
  <si>
    <t>Silvestre</t>
  </si>
  <si>
    <t>Zanon</t>
  </si>
  <si>
    <t>Bocchetti</t>
  </si>
  <si>
    <t>Mesbah</t>
  </si>
  <si>
    <t>Romagnoli S.</t>
  </si>
  <si>
    <t>Antonini</t>
  </si>
  <si>
    <t>Abero</t>
  </si>
  <si>
    <t>Poulsen</t>
  </si>
  <si>
    <t>Del Fabro</t>
  </si>
  <si>
    <t>Cetto</t>
  </si>
  <si>
    <t>Dodo'</t>
  </si>
  <si>
    <t>Krajnc</t>
  </si>
  <si>
    <t>Zauri</t>
  </si>
  <si>
    <t>Bianchi Arce</t>
  </si>
  <si>
    <t>Kroldrup</t>
  </si>
  <si>
    <t>Capuano M.</t>
  </si>
  <si>
    <t>Cosic</t>
  </si>
  <si>
    <t>Matheu</t>
  </si>
  <si>
    <t>Stankevicius</t>
  </si>
  <si>
    <t>Labrin</t>
  </si>
  <si>
    <t>Borja Valero</t>
  </si>
  <si>
    <t>Pizarro</t>
  </si>
  <si>
    <t>Hamsik</t>
  </si>
  <si>
    <t>Cuadrado</t>
  </si>
  <si>
    <t>Cerci</t>
  </si>
  <si>
    <t>Pogba</t>
  </si>
  <si>
    <t>Diamanti</t>
  </si>
  <si>
    <t>Marchisio</t>
  </si>
  <si>
    <t>Ljajic</t>
  </si>
  <si>
    <t>Pirlo</t>
  </si>
  <si>
    <t>Paglialunga</t>
  </si>
  <si>
    <t>Vidal</t>
  </si>
  <si>
    <t>Candreva</t>
  </si>
  <si>
    <t>Izco</t>
  </si>
  <si>
    <t>Gomez</t>
  </si>
  <si>
    <t>Palombo</t>
  </si>
  <si>
    <t>Lodi</t>
  </si>
  <si>
    <t>Ledesma</t>
  </si>
  <si>
    <t>Bonaventura</t>
  </si>
  <si>
    <t>Behrami</t>
  </si>
  <si>
    <t>Birsa</t>
  </si>
  <si>
    <t>Matuzalem</t>
  </si>
  <si>
    <t>Kucka</t>
  </si>
  <si>
    <t>Salifu</t>
  </si>
  <si>
    <t>Pereyra</t>
  </si>
  <si>
    <t>Brighi</t>
  </si>
  <si>
    <t>Cossu</t>
  </si>
  <si>
    <t>Nainggolan</t>
  </si>
  <si>
    <t>Castro</t>
  </si>
  <si>
    <t>Conti</t>
  </si>
  <si>
    <t>Almiron</t>
  </si>
  <si>
    <t>Onazi</t>
  </si>
  <si>
    <t>Florenzi</t>
  </si>
  <si>
    <t>Inler</t>
  </si>
  <si>
    <t>Marchionni</t>
  </si>
  <si>
    <t>Marrone</t>
  </si>
  <si>
    <t>Poli</t>
  </si>
  <si>
    <t>Allan</t>
  </si>
  <si>
    <t>Aquilani</t>
  </si>
  <si>
    <t>Biabiany</t>
  </si>
  <si>
    <t>Giaccherini</t>
  </si>
  <si>
    <t>Pinzi</t>
  </si>
  <si>
    <t>Sestu</t>
  </si>
  <si>
    <t>Perrotta S.</t>
  </si>
  <si>
    <t>Montolivo</t>
  </si>
  <si>
    <t>Barrientos</t>
  </si>
  <si>
    <t>Ambrosini</t>
  </si>
  <si>
    <t>Galloppa</t>
  </si>
  <si>
    <t>Cigarini</t>
  </si>
  <si>
    <t>Guana</t>
  </si>
  <si>
    <t>Constant</t>
  </si>
  <si>
    <t>Kovacic</t>
  </si>
  <si>
    <t>De Jong</t>
  </si>
  <si>
    <t>Kone</t>
  </si>
  <si>
    <t>Valdes</t>
  </si>
  <si>
    <t>Vargas J.</t>
  </si>
  <si>
    <t>Ekdal</t>
  </si>
  <si>
    <t>Barreto E.</t>
  </si>
  <si>
    <t>Hernanes</t>
  </si>
  <si>
    <t>Lulic</t>
  </si>
  <si>
    <t>Lamela</t>
  </si>
  <si>
    <t>Rigoni L.</t>
  </si>
  <si>
    <t>Asamoah</t>
  </si>
  <si>
    <t>Gazzi</t>
  </si>
  <si>
    <t>Donadel</t>
  </si>
  <si>
    <t>Bradley</t>
  </si>
  <si>
    <t>Pjanic</t>
  </si>
  <si>
    <t>Pepe</t>
  </si>
  <si>
    <t>Perez</t>
  </si>
  <si>
    <t>Obi</t>
  </si>
  <si>
    <t>Mariga</t>
  </si>
  <si>
    <t>Verdi</t>
  </si>
  <si>
    <t>Stankovic</t>
  </si>
  <si>
    <t>Tissone</t>
  </si>
  <si>
    <t>Sciacca</t>
  </si>
  <si>
    <t>Zahavi</t>
  </si>
  <si>
    <t>Sissoko</t>
  </si>
  <si>
    <t>Wolski</t>
  </si>
  <si>
    <t>Pasa</t>
  </si>
  <si>
    <t>Palma</t>
  </si>
  <si>
    <t>Da Silva</t>
  </si>
  <si>
    <t>Gonzalez</t>
  </si>
  <si>
    <t>Obiang</t>
  </si>
  <si>
    <t>Krsticic</t>
  </si>
  <si>
    <t>Migliaccio</t>
  </si>
  <si>
    <t>Flamini</t>
  </si>
  <si>
    <t>Mauri</t>
  </si>
  <si>
    <t>Luciano</t>
  </si>
  <si>
    <t>Santana</t>
  </si>
  <si>
    <t>Rossi</t>
  </si>
  <si>
    <t>Vergassola</t>
  </si>
  <si>
    <t>Maggio</t>
  </si>
  <si>
    <t>Hetemaj</t>
  </si>
  <si>
    <t>Fernandez M.</t>
  </si>
  <si>
    <t>Dzemaili</t>
  </si>
  <si>
    <t>Carmona</t>
  </si>
  <si>
    <t>Ilicic</t>
  </si>
  <si>
    <t>Rosina</t>
  </si>
  <si>
    <t>Maresca</t>
  </si>
  <si>
    <t>Marquinho</t>
  </si>
  <si>
    <t>Lazzari</t>
  </si>
  <si>
    <t>Biondini</t>
  </si>
  <si>
    <t>Cambiasso</t>
  </si>
  <si>
    <t>Cana</t>
  </si>
  <si>
    <t>Basha</t>
  </si>
  <si>
    <t>Gobbi</t>
  </si>
  <si>
    <t>Jankovic</t>
  </si>
  <si>
    <t>Parolo</t>
  </si>
  <si>
    <t>Palladino</t>
  </si>
  <si>
    <t>Valiani</t>
  </si>
  <si>
    <t>Zanetti</t>
  </si>
  <si>
    <t>Badu</t>
  </si>
  <si>
    <t>Biagianti</t>
  </si>
  <si>
    <t>El Kaddouri</t>
  </si>
  <si>
    <t>Ampuero</t>
  </si>
  <si>
    <t>Vives</t>
  </si>
  <si>
    <t>Benassi M.</t>
  </si>
  <si>
    <t>Christodoulopoulos</t>
  </si>
  <si>
    <t>Emanuelson</t>
  </si>
  <si>
    <t>Della Rocca</t>
  </si>
  <si>
    <t>Quintero</t>
  </si>
  <si>
    <t>Ninis</t>
  </si>
  <si>
    <t>Krhin</t>
  </si>
  <si>
    <t>Padoin</t>
  </si>
  <si>
    <t>Bertolacci</t>
  </si>
  <si>
    <t>Armero</t>
  </si>
  <si>
    <t>Dessena</t>
  </si>
  <si>
    <t>Zuniga</t>
  </si>
  <si>
    <t>Cofie</t>
  </si>
  <si>
    <t>Munari</t>
  </si>
  <si>
    <t>Zielinski</t>
  </si>
  <si>
    <t>Stoian</t>
  </si>
  <si>
    <t>Guarente</t>
  </si>
  <si>
    <t>Guarin</t>
  </si>
  <si>
    <t>Dossena</t>
  </si>
  <si>
    <t>Donati</t>
  </si>
  <si>
    <t>Cazzola</t>
  </si>
  <si>
    <t>Cruzado</t>
  </si>
  <si>
    <t>Mudingayi</t>
  </si>
  <si>
    <t>Sneijder</t>
  </si>
  <si>
    <t>Weiss</t>
  </si>
  <si>
    <t>Togni</t>
  </si>
  <si>
    <t>Calello</t>
  </si>
  <si>
    <t>Kurtic</t>
  </si>
  <si>
    <t>D'agostino</t>
  </si>
  <si>
    <t>Coppola M.</t>
  </si>
  <si>
    <t>Acquah</t>
  </si>
  <si>
    <t>Bjarnason</t>
  </si>
  <si>
    <t>Isla</t>
  </si>
  <si>
    <t>Pulzetti</t>
  </si>
  <si>
    <t>Cabrera</t>
  </si>
  <si>
    <t>Faurlin</t>
  </si>
  <si>
    <t>Formica</t>
  </si>
  <si>
    <t>Viola</t>
  </si>
  <si>
    <t>Taider</t>
  </si>
  <si>
    <t>Seymour</t>
  </si>
  <si>
    <t>Moralez</t>
  </si>
  <si>
    <t>Jorquera</t>
  </si>
  <si>
    <t>Gargano</t>
  </si>
  <si>
    <t>Brienza</t>
  </si>
  <si>
    <t>Casarini</t>
  </si>
  <si>
    <t>Coutinho</t>
  </si>
  <si>
    <t>Olivera</t>
  </si>
  <si>
    <t>Pasquato</t>
  </si>
  <si>
    <t>Agra</t>
  </si>
  <si>
    <t>Lund Nielsen</t>
  </si>
  <si>
    <t>Colucci</t>
  </si>
  <si>
    <t>Bolzoni</t>
  </si>
  <si>
    <t>Cascione</t>
  </si>
  <si>
    <t>Giorgi</t>
  </si>
  <si>
    <t>Sculli</t>
  </si>
  <si>
    <t>Ricchiuti</t>
  </si>
  <si>
    <t>Tozser</t>
  </si>
  <si>
    <t>Tachtsidis</t>
  </si>
  <si>
    <t>Angelo</t>
  </si>
  <si>
    <t>Eriksson</t>
  </si>
  <si>
    <t>Muntari</t>
  </si>
  <si>
    <t>Soriano</t>
  </si>
  <si>
    <t>Troisi</t>
  </si>
  <si>
    <t>Kuzmanovic</t>
  </si>
  <si>
    <t>Rios</t>
  </si>
  <si>
    <t>Stevanovic</t>
  </si>
  <si>
    <t>Rigoni M.</t>
  </si>
  <si>
    <t>Brocchi</t>
  </si>
  <si>
    <t>Estigarribia</t>
  </si>
  <si>
    <t>Radovanovic</t>
  </si>
  <si>
    <t>Nocerino</t>
  </si>
  <si>
    <t>Bertolo</t>
  </si>
  <si>
    <t>Schelotto</t>
  </si>
  <si>
    <t>Pereirinha</t>
  </si>
  <si>
    <t>Vacek</t>
  </si>
  <si>
    <t>Anselmo</t>
  </si>
  <si>
    <t>Maicosuel</t>
  </si>
  <si>
    <t>Ederson</t>
  </si>
  <si>
    <t>Rizzo</t>
  </si>
  <si>
    <t>De Rossi</t>
  </si>
  <si>
    <t>Pazienza</t>
  </si>
  <si>
    <t>Boateng</t>
  </si>
  <si>
    <t>Battocchio</t>
  </si>
  <si>
    <t>Musacci</t>
  </si>
  <si>
    <t>Morrone</t>
  </si>
  <si>
    <t>Mannini</t>
  </si>
  <si>
    <t>Merkel</t>
  </si>
  <si>
    <t>Llama</t>
  </si>
  <si>
    <t>Crecco</t>
  </si>
  <si>
    <t>Traore'</t>
  </si>
  <si>
    <t>Riverola</t>
  </si>
  <si>
    <t>Djiby</t>
  </si>
  <si>
    <t>Alvarez R.</t>
  </si>
  <si>
    <t>Blasi</t>
  </si>
  <si>
    <t>Rodriguez R.</t>
  </si>
  <si>
    <t>Renan</t>
  </si>
  <si>
    <t>Scozzarella</t>
  </si>
  <si>
    <t>Taddei</t>
  </si>
  <si>
    <t>Verre</t>
  </si>
  <si>
    <t>Sampirisi</t>
  </si>
  <si>
    <t>Modesto</t>
  </si>
  <si>
    <t>Willians</t>
  </si>
  <si>
    <t>Nadarevic</t>
  </si>
  <si>
    <t>Rodriguez M</t>
  </si>
  <si>
    <t>Bakic</t>
  </si>
  <si>
    <t>Soddimo</t>
  </si>
  <si>
    <t>Totti</t>
  </si>
  <si>
    <t>Sanseverino</t>
  </si>
  <si>
    <t>Balotelli</t>
  </si>
  <si>
    <t>Cavani</t>
  </si>
  <si>
    <t>Di Natale</t>
  </si>
  <si>
    <t>Keko</t>
  </si>
  <si>
    <t>Muriel</t>
  </si>
  <si>
    <t>El Shaarawy</t>
  </si>
  <si>
    <t>Sau</t>
  </si>
  <si>
    <t>Emeghara</t>
  </si>
  <si>
    <t>Bergessio</t>
  </si>
  <si>
    <t>Ibarbo</t>
  </si>
  <si>
    <t>Eder</t>
  </si>
  <si>
    <t>Jovetic</t>
  </si>
  <si>
    <t>Pazzini</t>
  </si>
  <si>
    <t>Klose</t>
  </si>
  <si>
    <t>Cassano</t>
  </si>
  <si>
    <t>Doukara</t>
  </si>
  <si>
    <t>Borriello</t>
  </si>
  <si>
    <t>Miccoli</t>
  </si>
  <si>
    <t>Palacio</t>
  </si>
  <si>
    <t>Amauri</t>
  </si>
  <si>
    <t>Floccari</t>
  </si>
  <si>
    <t>Sansone G.</t>
  </si>
  <si>
    <t>Thereau</t>
  </si>
  <si>
    <t>Quagliarella</t>
  </si>
  <si>
    <t>Bojan</t>
  </si>
  <si>
    <t>Vucinic</t>
  </si>
  <si>
    <t>Insigne</t>
  </si>
  <si>
    <t>Lopez Nicolas</t>
  </si>
  <si>
    <t>Matri</t>
  </si>
  <si>
    <t>Sansone N.</t>
  </si>
  <si>
    <t>Osvaldo</t>
  </si>
  <si>
    <t>Beltrame</t>
  </si>
  <si>
    <t>Rossi G</t>
  </si>
  <si>
    <t>Malele</t>
  </si>
  <si>
    <t>Anelka</t>
  </si>
  <si>
    <t>Cerri</t>
  </si>
  <si>
    <t>Garritano</t>
  </si>
  <si>
    <t>Sowe</t>
  </si>
  <si>
    <t>Pandev</t>
  </si>
  <si>
    <t>Milito</t>
  </si>
  <si>
    <t>Toni</t>
  </si>
  <si>
    <t>Denis</t>
  </si>
  <si>
    <t>Belfodil</t>
  </si>
  <si>
    <t>Bianchi</t>
  </si>
  <si>
    <t>El Hamdaoui</t>
  </si>
  <si>
    <t>Gilardino</t>
  </si>
  <si>
    <t>Pinilla</t>
  </si>
  <si>
    <t>Vargas E.</t>
  </si>
  <si>
    <t>Niang</t>
  </si>
  <si>
    <t>Thiago Ribeiro</t>
  </si>
  <si>
    <t>Gabbiadini</t>
  </si>
  <si>
    <t>Giovinco</t>
  </si>
  <si>
    <t>Budan</t>
  </si>
  <si>
    <t>Paloschi</t>
  </si>
  <si>
    <t>Seferovic</t>
  </si>
  <si>
    <t>Campos Toro</t>
  </si>
  <si>
    <t>Livaja</t>
  </si>
  <si>
    <t>Robinho</t>
  </si>
  <si>
    <t>Calaio'</t>
  </si>
  <si>
    <t>Sgrigna</t>
  </si>
  <si>
    <t>Icardi</t>
  </si>
  <si>
    <t>Nene'</t>
  </si>
  <si>
    <t>Rocchi</t>
  </si>
  <si>
    <t>Bendtner</t>
  </si>
  <si>
    <t>Floro Flores</t>
  </si>
  <si>
    <t>Cani</t>
  </si>
  <si>
    <t>Barreto D.S.</t>
  </si>
  <si>
    <t>Pellissier</t>
  </si>
  <si>
    <t>Meggiorini</t>
  </si>
  <si>
    <t>De Luca</t>
  </si>
  <si>
    <t>Destro</t>
  </si>
  <si>
    <t>Caprari</t>
  </si>
  <si>
    <t>Maxi Lopez</t>
  </si>
  <si>
    <t>Di Francesco</t>
  </si>
  <si>
    <t>Dybala</t>
  </si>
  <si>
    <t>Larrondo</t>
  </si>
  <si>
    <t>Boselli</t>
  </si>
  <si>
    <t>Moscardelli</t>
  </si>
  <si>
    <t>Piscitella</t>
  </si>
  <si>
    <t>Fabbrini</t>
  </si>
  <si>
    <t>Di Michele</t>
  </si>
  <si>
    <t>Ranegie</t>
  </si>
  <si>
    <t>Immobile</t>
  </si>
  <si>
    <t>Hernandez</t>
  </si>
  <si>
    <t>Pozzi</t>
  </si>
  <si>
    <t>Reginaldo</t>
  </si>
  <si>
    <t>Celik</t>
  </si>
  <si>
    <t>Paponi</t>
  </si>
  <si>
    <t>Larrivey</t>
  </si>
  <si>
    <t>Said</t>
  </si>
  <si>
    <t>Jonathas</t>
  </si>
  <si>
    <t>Catalano</t>
  </si>
  <si>
    <t>Ze Eduardo</t>
  </si>
  <si>
    <t>Paolucci</t>
  </si>
  <si>
    <t>Abbruscato</t>
  </si>
  <si>
    <t>Pabon</t>
  </si>
  <si>
    <t>Samassa</t>
  </si>
  <si>
    <t>Saha</t>
  </si>
  <si>
    <t>Bogdani</t>
  </si>
  <si>
    <t>Vukusic</t>
  </si>
  <si>
    <t>Gimenez</t>
  </si>
  <si>
    <t>Parra</t>
  </si>
  <si>
    <t>Marilungo</t>
  </si>
  <si>
    <t>Kozak</t>
  </si>
  <si>
    <t>Sforzini</t>
  </si>
  <si>
    <t>Caraglio</t>
  </si>
  <si>
    <t>Acquafresca</t>
  </si>
  <si>
    <t>Diop</t>
  </si>
  <si>
    <t>Melazzi</t>
  </si>
  <si>
    <t>Zarate</t>
  </si>
  <si>
    <t>Pato</t>
  </si>
  <si>
    <t>Morimoto</t>
  </si>
  <si>
    <t>Hallenius</t>
  </si>
  <si>
    <t>Gs</t>
  </si>
  <si>
    <t>Rp</t>
  </si>
  <si>
    <t>Donnarumma</t>
  </si>
  <si>
    <t>Pelizzoli</t>
  </si>
  <si>
    <t>Frison</t>
  </si>
  <si>
    <t>Marchetti</t>
  </si>
  <si>
    <t>Handanovic</t>
  </si>
  <si>
    <t>Mirante</t>
  </si>
  <si>
    <t>Pegolo</t>
  </si>
  <si>
    <t>Castellazzi</t>
  </si>
  <si>
    <t>Agazzi</t>
  </si>
  <si>
    <t>Puggioni</t>
  </si>
  <si>
    <t>Frey S.</t>
  </si>
  <si>
    <t>Berni</t>
  </si>
  <si>
    <t>Buffon</t>
  </si>
  <si>
    <t>Curci</t>
  </si>
  <si>
    <t>Sorrentino</t>
  </si>
  <si>
    <t>Da Costa</t>
  </si>
  <si>
    <t>Consigli</t>
  </si>
  <si>
    <t>Avramov</t>
  </si>
  <si>
    <t>Gillet</t>
  </si>
  <si>
    <t>Padelli</t>
  </si>
  <si>
    <t>Lobont</t>
  </si>
  <si>
    <t>Andujar</t>
  </si>
  <si>
    <t>Pavarini</t>
  </si>
  <si>
    <t>Abbiati</t>
  </si>
  <si>
    <t>Viviano</t>
  </si>
  <si>
    <t>Perin</t>
  </si>
  <si>
    <t>Brkic</t>
  </si>
  <si>
    <t>Bajza</t>
  </si>
  <si>
    <t>De Sanctis</t>
  </si>
  <si>
    <t>Carrizo</t>
  </si>
  <si>
    <t>Squizzi</t>
  </si>
  <si>
    <t>Storari</t>
  </si>
  <si>
    <t>Polito</t>
  </si>
  <si>
    <t>Rosati</t>
  </si>
  <si>
    <t>Coppola</t>
  </si>
  <si>
    <t>Agliardi</t>
  </si>
  <si>
    <t>Bizzarri</t>
  </si>
  <si>
    <t>Romero</t>
  </si>
  <si>
    <t>Stekelenburg</t>
  </si>
  <si>
    <t>Ujkani</t>
  </si>
  <si>
    <t>Stojanovic</t>
  </si>
  <si>
    <t>Benussi</t>
  </si>
  <si>
    <t>Goicoechea</t>
  </si>
  <si>
    <t>Amelia</t>
  </si>
  <si>
    <t>Neto</t>
  </si>
  <si>
    <t>Lupatelli</t>
  </si>
  <si>
    <t>Tzorvas</t>
  </si>
  <si>
    <t>Squadra</t>
  </si>
  <si>
    <t>Genoa</t>
  </si>
  <si>
    <t>Pescara</t>
  </si>
  <si>
    <t>Catania</t>
  </si>
  <si>
    <t>Parma</t>
  </si>
  <si>
    <t>Inter</t>
  </si>
  <si>
    <t>Sampdoria</t>
  </si>
  <si>
    <t>Siena</t>
  </si>
  <si>
    <t>Bologna</t>
  </si>
  <si>
    <t>Lazio</t>
  </si>
  <si>
    <t>Roma</t>
  </si>
  <si>
    <t>Atalanta</t>
  </si>
  <si>
    <t>Cagliari</t>
  </si>
  <si>
    <t>Fiorentina</t>
  </si>
  <si>
    <t>Palermo</t>
  </si>
  <si>
    <t>Torino</t>
  </si>
  <si>
    <t>Juventus</t>
  </si>
  <si>
    <t>Napoli</t>
  </si>
  <si>
    <t>Chievo</t>
  </si>
  <si>
    <t>Milan</t>
  </si>
  <si>
    <t>Udinese</t>
  </si>
  <si>
    <t>Ruolo</t>
  </si>
  <si>
    <t>Antenucci</t>
  </si>
  <si>
    <t>GIORGI</t>
  </si>
  <si>
    <t>BIONDINI</t>
  </si>
  <si>
    <t>CARMONA</t>
  </si>
  <si>
    <t>CURCI</t>
  </si>
  <si>
    <t>SORENSEN</t>
  </si>
  <si>
    <t>PEREZ</t>
  </si>
  <si>
    <t>PAZIENZA</t>
  </si>
  <si>
    <t>CHRISTODOULOPOULOS</t>
  </si>
  <si>
    <t>SAVIC</t>
  </si>
  <si>
    <t>LJAJIC</t>
  </si>
  <si>
    <t>PORTANOVA</t>
  </si>
  <si>
    <t>MATUZALEM</t>
  </si>
  <si>
    <t>ROSSI</t>
  </si>
  <si>
    <t>ZAPATA</t>
  </si>
  <si>
    <t>FLAMINI</t>
  </si>
  <si>
    <t>BALOTELLI</t>
  </si>
  <si>
    <t>DE JONG</t>
  </si>
  <si>
    <t>DZEMAILI</t>
  </si>
  <si>
    <t>BRITOS</t>
  </si>
  <si>
    <t>STEKELENBURG</t>
  </si>
  <si>
    <t>BURDISSO</t>
  </si>
  <si>
    <t>PJANIC</t>
  </si>
  <si>
    <t>DE SILVESTRI</t>
  </si>
  <si>
    <t>MUNARI</t>
  </si>
  <si>
    <t>PALOMBO</t>
  </si>
  <si>
    <t>SANSONE G.</t>
  </si>
  <si>
    <t>ROSSETTINI</t>
  </si>
  <si>
    <t>AVELAR</t>
  </si>
  <si>
    <t>IBARBO</t>
  </si>
  <si>
    <t>BELLUSCI</t>
  </si>
  <si>
    <t>BIAGIANTI</t>
  </si>
  <si>
    <t>PUGGIONI</t>
  </si>
  <si>
    <t>COFIE</t>
  </si>
  <si>
    <t>CESAR</t>
  </si>
  <si>
    <t>ALVARO PEREIRA</t>
  </si>
  <si>
    <t>KOVACIC</t>
  </si>
  <si>
    <t>POGBA</t>
  </si>
  <si>
    <t>GIACCHERINI</t>
  </si>
  <si>
    <t>RADU</t>
  </si>
  <si>
    <t>FLOCCARI</t>
  </si>
  <si>
    <t>CANA</t>
  </si>
  <si>
    <t>RIOS</t>
  </si>
  <si>
    <t>ARONICA</t>
  </si>
  <si>
    <t>HERNANDEZ</t>
  </si>
  <si>
    <t>MARCHIONNI</t>
  </si>
  <si>
    <t>BENALOUANE</t>
  </si>
  <si>
    <t>PELIZZOLI</t>
  </si>
  <si>
    <t>BJARNASON</t>
  </si>
  <si>
    <t>CAPRARI</t>
  </si>
  <si>
    <t>CELIK</t>
  </si>
  <si>
    <t>COSIC</t>
  </si>
  <si>
    <t>RUBIN</t>
  </si>
  <si>
    <t>EMEGHARA</t>
  </si>
  <si>
    <t>REGINALDO</t>
  </si>
  <si>
    <t>MASIELLO S.</t>
  </si>
  <si>
    <t>VIVES</t>
  </si>
  <si>
    <t>BARRETO D.S.</t>
  </si>
  <si>
    <t>MURIEL</t>
  </si>
  <si>
    <t>BENATIA</t>
  </si>
  <si>
    <t>HEURTAUX</t>
  </si>
  <si>
    <t>CONSTANT</t>
  </si>
  <si>
    <t>12-13 alla 18a</t>
  </si>
  <si>
    <t>12-13 alla 38a</t>
  </si>
  <si>
    <t>11-12 alla 38</t>
  </si>
  <si>
    <t>SNEJIDER</t>
  </si>
  <si>
    <t>VELOSO</t>
  </si>
  <si>
    <t>NATALI</t>
  </si>
  <si>
    <t>MAICON</t>
  </si>
  <si>
    <t>GALLOPPA</t>
  </si>
  <si>
    <t>DIAKITE</t>
  </si>
  <si>
    <t>LICHSTEINER</t>
  </si>
  <si>
    <t>ISLA</t>
  </si>
  <si>
    <t>PEREIRA</t>
  </si>
  <si>
    <t>BARRETO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</si>
</sst>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rgb="FF00B050"/>
      <name val="Times New Roman"/>
      <family val="1"/>
    </font>
    <font>
      <b/>
      <sz val="8"/>
      <color rgb="FFFF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rgb="FF00B050"/>
      <name val="Times New Roman"/>
      <family val="1"/>
    </font>
    <font>
      <sz val="8"/>
      <color rgb="FFFF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Border="1"/>
    <xf numFmtId="164" fontId="1" fillId="0" borderId="0" xfId="0" applyNumberFormat="1" applyFont="1" applyBorder="1"/>
    <xf numFmtId="2" fontId="1" fillId="0" borderId="5" xfId="0" applyNumberFormat="1" applyFont="1" applyFill="1" applyBorder="1" applyAlignment="1">
      <alignment horizontal="center"/>
    </xf>
    <xf numFmtId="1" fontId="1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1" fontId="1" fillId="4" borderId="17" xfId="0" applyNumberFormat="1" applyFont="1" applyFill="1" applyBorder="1" applyAlignment="1">
      <alignment horizontal="center"/>
    </xf>
    <xf numFmtId="1" fontId="1" fillId="4" borderId="0" xfId="0" applyNumberFormat="1" applyFont="1" applyFill="1" applyBorder="1"/>
    <xf numFmtId="2" fontId="1" fillId="0" borderId="11" xfId="0" applyNumberFormat="1" applyFont="1" applyFill="1" applyBorder="1" applyAlignment="1">
      <alignment horizontal="center"/>
    </xf>
    <xf numFmtId="2" fontId="1" fillId="0" borderId="16" xfId="0" applyNumberFormat="1" applyFont="1" applyFill="1" applyBorder="1" applyAlignment="1">
      <alignment horizontal="center"/>
    </xf>
    <xf numFmtId="2" fontId="1" fillId="0" borderId="10" xfId="0" applyNumberFormat="1" applyFont="1" applyFill="1" applyBorder="1" applyAlignment="1">
      <alignment horizontal="center"/>
    </xf>
    <xf numFmtId="2" fontId="1" fillId="0" borderId="14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164" fontId="1" fillId="0" borderId="8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2" fillId="0" borderId="15" xfId="0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15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2" fontId="1" fillId="4" borderId="17" xfId="0" applyNumberFormat="1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2" xfId="0" applyNumberFormat="1" applyFont="1" applyFill="1" applyBorder="1" applyAlignment="1">
      <alignment horizontal="center"/>
    </xf>
    <xf numFmtId="2" fontId="4" fillId="0" borderId="3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4" fillId="0" borderId="0" xfId="0" applyFont="1" applyBorder="1"/>
    <xf numFmtId="2" fontId="1" fillId="6" borderId="0" xfId="0" applyNumberFormat="1" applyFont="1" applyFill="1" applyBorder="1" applyAlignment="1">
      <alignment horizontal="center"/>
    </xf>
    <xf numFmtId="2" fontId="1" fillId="6" borderId="10" xfId="0" applyNumberFormat="1" applyFont="1" applyFill="1" applyBorder="1" applyAlignment="1">
      <alignment horizontal="center"/>
    </xf>
    <xf numFmtId="2" fontId="1" fillId="3" borderId="0" xfId="0" applyNumberFormat="1" applyFont="1" applyFill="1" applyBorder="1" applyAlignment="1">
      <alignment horizontal="center"/>
    </xf>
    <xf numFmtId="2" fontId="1" fillId="3" borderId="10" xfId="0" applyNumberFormat="1" applyFont="1" applyFill="1" applyBorder="1" applyAlignment="1">
      <alignment horizontal="center"/>
    </xf>
    <xf numFmtId="2" fontId="1" fillId="3" borderId="11" xfId="0" applyNumberFormat="1" applyFont="1" applyFill="1" applyBorder="1" applyAlignment="1">
      <alignment horizontal="center"/>
    </xf>
    <xf numFmtId="2" fontId="1" fillId="6" borderId="11" xfId="0" applyNumberFormat="1" applyFont="1" applyFill="1" applyBorder="1" applyAlignment="1">
      <alignment horizontal="center"/>
    </xf>
    <xf numFmtId="0" fontId="5" fillId="0" borderId="0" xfId="0" applyFont="1" applyBorder="1"/>
    <xf numFmtId="2" fontId="5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0" fontId="5" fillId="0" borderId="15" xfId="0" applyFont="1" applyBorder="1"/>
    <xf numFmtId="2" fontId="5" fillId="0" borderId="11" xfId="0" applyNumberFormat="1" applyFont="1" applyFill="1" applyBorder="1" applyAlignment="1">
      <alignment horizontal="center"/>
    </xf>
    <xf numFmtId="2" fontId="5" fillId="3" borderId="11" xfId="0" applyNumberFormat="1" applyFont="1" applyFill="1" applyBorder="1" applyAlignment="1">
      <alignment horizontal="center"/>
    </xf>
    <xf numFmtId="2" fontId="5" fillId="6" borderId="11" xfId="0" applyNumberFormat="1" applyFont="1" applyFill="1" applyBorder="1" applyAlignment="1">
      <alignment horizontal="center"/>
    </xf>
    <xf numFmtId="0" fontId="5" fillId="0" borderId="4" xfId="0" applyFont="1" applyBorder="1"/>
    <xf numFmtId="2" fontId="5" fillId="6" borderId="0" xfId="0" applyNumberFormat="1" applyFont="1" applyFill="1" applyBorder="1" applyAlignment="1">
      <alignment horizontal="center"/>
    </xf>
    <xf numFmtId="2" fontId="5" fillId="3" borderId="0" xfId="0" applyNumberFormat="1" applyFont="1" applyFill="1" applyBorder="1" applyAlignment="1">
      <alignment horizontal="center"/>
    </xf>
    <xf numFmtId="0" fontId="5" fillId="0" borderId="13" xfId="0" applyFont="1" applyBorder="1"/>
    <xf numFmtId="2" fontId="5" fillId="6" borderId="10" xfId="0" applyNumberFormat="1" applyFont="1" applyFill="1" applyBorder="1" applyAlignment="1">
      <alignment horizontal="center"/>
    </xf>
    <xf numFmtId="2" fontId="5" fillId="0" borderId="10" xfId="0" applyNumberFormat="1" applyFont="1" applyFill="1" applyBorder="1" applyAlignment="1">
      <alignment horizontal="center"/>
    </xf>
    <xf numFmtId="2" fontId="5" fillId="3" borderId="10" xfId="0" applyNumberFormat="1" applyFont="1" applyFill="1" applyBorder="1" applyAlignment="1">
      <alignment horizontal="center"/>
    </xf>
    <xf numFmtId="2" fontId="5" fillId="0" borderId="9" xfId="0" applyNumberFormat="1" applyFont="1" applyFill="1" applyBorder="1" applyAlignment="1">
      <alignment horizontal="center"/>
    </xf>
    <xf numFmtId="164" fontId="5" fillId="0" borderId="0" xfId="0" applyNumberFormat="1" applyFont="1" applyBorder="1"/>
    <xf numFmtId="0" fontId="6" fillId="0" borderId="0" xfId="0" applyFont="1" applyBorder="1"/>
    <xf numFmtId="2" fontId="6" fillId="0" borderId="3" xfId="0" applyNumberFormat="1" applyFont="1" applyFill="1" applyBorder="1" applyAlignment="1">
      <alignment horizontal="center"/>
    </xf>
    <xf numFmtId="2" fontId="5" fillId="0" borderId="16" xfId="0" applyNumberFormat="1" applyFont="1" applyFill="1" applyBorder="1" applyAlignment="1">
      <alignment horizontal="center"/>
    </xf>
    <xf numFmtId="2" fontId="5" fillId="0" borderId="5" xfId="0" applyNumberFormat="1" applyFont="1" applyFill="1" applyBorder="1" applyAlignment="1">
      <alignment horizontal="center"/>
    </xf>
    <xf numFmtId="2" fontId="5" fillId="0" borderId="14" xfId="0" applyNumberFormat="1" applyFont="1" applyFill="1" applyBorder="1" applyAlignment="1">
      <alignment horizontal="center"/>
    </xf>
    <xf numFmtId="0" fontId="5" fillId="0" borderId="6" xfId="0" applyFont="1" applyBorder="1"/>
    <xf numFmtId="2" fontId="5" fillId="6" borderId="7" xfId="0" applyNumberFormat="1" applyFont="1" applyFill="1" applyBorder="1" applyAlignment="1">
      <alignment horizontal="center"/>
    </xf>
    <xf numFmtId="2" fontId="5" fillId="0" borderId="7" xfId="0" applyNumberFormat="1" applyFont="1" applyFill="1" applyBorder="1" applyAlignment="1">
      <alignment horizontal="center"/>
    </xf>
    <xf numFmtId="2" fontId="5" fillId="0" borderId="8" xfId="0" applyNumberFormat="1" applyFont="1" applyFill="1" applyBorder="1" applyAlignment="1">
      <alignment horizontal="center"/>
    </xf>
    <xf numFmtId="2" fontId="5" fillId="3" borderId="16" xfId="0" applyNumberFormat="1" applyFont="1" applyFill="1" applyBorder="1" applyAlignment="1">
      <alignment horizontal="center"/>
    </xf>
    <xf numFmtId="2" fontId="5" fillId="3" borderId="5" xfId="0" applyNumberFormat="1" applyFont="1" applyFill="1" applyBorder="1" applyAlignment="1">
      <alignment horizontal="center"/>
    </xf>
    <xf numFmtId="2" fontId="5" fillId="0" borderId="12" xfId="0" applyNumberFormat="1" applyFont="1" applyFill="1" applyBorder="1" applyAlignment="1">
      <alignment horizontal="center"/>
    </xf>
    <xf numFmtId="2" fontId="5" fillId="3" borderId="7" xfId="0" applyNumberFormat="1" applyFont="1" applyFill="1" applyBorder="1" applyAlignment="1">
      <alignment horizontal="center"/>
    </xf>
    <xf numFmtId="2" fontId="5" fillId="6" borderId="16" xfId="0" applyNumberFormat="1" applyFont="1" applyFill="1" applyBorder="1" applyAlignment="1">
      <alignment horizontal="center"/>
    </xf>
    <xf numFmtId="2" fontId="5" fillId="3" borderId="14" xfId="0" applyNumberFormat="1" applyFont="1" applyFill="1" applyBorder="1" applyAlignment="1">
      <alignment horizontal="center"/>
    </xf>
    <xf numFmtId="2" fontId="5" fillId="6" borderId="5" xfId="0" applyNumberFormat="1" applyFont="1" applyFill="1" applyBorder="1" applyAlignment="1">
      <alignment horizontal="center"/>
    </xf>
    <xf numFmtId="2" fontId="5" fillId="6" borderId="14" xfId="0" applyNumberFormat="1" applyFont="1" applyFill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0" fillId="7" borderId="0" xfId="0" applyFill="1"/>
    <xf numFmtId="0" fontId="1" fillId="0" borderId="0" xfId="0" applyFont="1" applyFill="1" applyBorder="1"/>
    <xf numFmtId="0" fontId="2" fillId="0" borderId="15" xfId="0" applyFont="1" applyFill="1" applyBorder="1"/>
    <xf numFmtId="0" fontId="2" fillId="0" borderId="4" xfId="0" applyFont="1" applyFill="1" applyBorder="1"/>
    <xf numFmtId="0" fontId="2" fillId="0" borderId="13" xfId="0" applyFont="1" applyFill="1" applyBorder="1"/>
    <xf numFmtId="164" fontId="1" fillId="0" borderId="0" xfId="0" applyNumberFormat="1" applyFont="1" applyFill="1" applyBorder="1"/>
    <xf numFmtId="0" fontId="2" fillId="0" borderId="15" xfId="0" applyFont="1" applyFill="1" applyBorder="1" applyAlignment="1">
      <alignment horizontal="center"/>
    </xf>
    <xf numFmtId="164" fontId="2" fillId="0" borderId="15" xfId="0" applyNumberFormat="1" applyFont="1" applyFill="1" applyBorder="1"/>
    <xf numFmtId="164" fontId="2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2" fillId="0" borderId="6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4" fillId="0" borderId="0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2" fontId="4" fillId="0" borderId="29" xfId="0" applyNumberFormat="1" applyFont="1" applyFill="1" applyBorder="1" applyAlignment="1">
      <alignment horizontal="center"/>
    </xf>
    <xf numFmtId="2" fontId="4" fillId="0" borderId="30" xfId="0" applyNumberFormat="1" applyFont="1" applyFill="1" applyBorder="1" applyAlignment="1">
      <alignment horizontal="center"/>
    </xf>
    <xf numFmtId="0" fontId="5" fillId="4" borderId="0" xfId="0" applyFont="1" applyFill="1" applyBorder="1"/>
    <xf numFmtId="0" fontId="6" fillId="4" borderId="0" xfId="0" applyFont="1" applyFill="1" applyBorder="1" applyAlignment="1">
      <alignment horizontal="center"/>
    </xf>
    <xf numFmtId="0" fontId="5" fillId="0" borderId="15" xfId="0" applyFont="1" applyFill="1" applyBorder="1"/>
    <xf numFmtId="0" fontId="5" fillId="0" borderId="4" xfId="0" applyFont="1" applyFill="1" applyBorder="1"/>
    <xf numFmtId="0" fontId="5" fillId="0" borderId="13" xfId="0" applyFont="1" applyFill="1" applyBorder="1"/>
    <xf numFmtId="0" fontId="5" fillId="0" borderId="6" xfId="0" applyFont="1" applyFill="1" applyBorder="1"/>
    <xf numFmtId="2" fontId="5" fillId="3" borderId="8" xfId="0" applyNumberFormat="1" applyFont="1" applyFill="1" applyBorder="1" applyAlignment="1">
      <alignment horizontal="center"/>
    </xf>
    <xf numFmtId="2" fontId="5" fillId="6" borderId="8" xfId="0" applyNumberFormat="1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164" fontId="5" fillId="4" borderId="0" xfId="0" applyNumberFormat="1" applyFont="1" applyFill="1" applyBorder="1"/>
    <xf numFmtId="0" fontId="6" fillId="8" borderId="1" xfId="0" applyFont="1" applyFill="1" applyBorder="1" applyAlignment="1">
      <alignment horizontal="center"/>
    </xf>
    <xf numFmtId="2" fontId="6" fillId="8" borderId="2" xfId="0" applyNumberFormat="1" applyFont="1" applyFill="1" applyBorder="1" applyAlignment="1">
      <alignment horizontal="center"/>
    </xf>
    <xf numFmtId="2" fontId="6" fillId="8" borderId="3" xfId="0" applyNumberFormat="1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9" fillId="4" borderId="0" xfId="0" applyFont="1" applyFill="1"/>
    <xf numFmtId="0" fontId="9" fillId="0" borderId="0" xfId="0" applyFont="1"/>
    <xf numFmtId="0" fontId="9" fillId="4" borderId="0" xfId="0" applyFont="1" applyFill="1" applyBorder="1"/>
    <xf numFmtId="0" fontId="9" fillId="4" borderId="0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7" fillId="4" borderId="21" xfId="0" applyFont="1" applyFill="1" applyBorder="1" applyAlignment="1">
      <alignment horizontal="left"/>
    </xf>
    <xf numFmtId="0" fontId="8" fillId="4" borderId="24" xfId="0" applyFont="1" applyFill="1" applyBorder="1" applyAlignment="1">
      <alignment horizontal="left"/>
    </xf>
    <xf numFmtId="0" fontId="7" fillId="4" borderId="23" xfId="0" applyFont="1" applyFill="1" applyBorder="1" applyAlignment="1">
      <alignment horizontal="left"/>
    </xf>
    <xf numFmtId="0" fontId="8" fillId="4" borderId="25" xfId="0" applyFont="1" applyFill="1" applyBorder="1" applyAlignment="1">
      <alignment horizontal="left"/>
    </xf>
    <xf numFmtId="0" fontId="7" fillId="4" borderId="0" xfId="0" applyFont="1" applyFill="1" applyAlignment="1">
      <alignment horizontal="left"/>
    </xf>
    <xf numFmtId="0" fontId="8" fillId="4" borderId="0" xfId="0" applyFont="1" applyFill="1" applyAlignment="1">
      <alignment horizontal="left"/>
    </xf>
    <xf numFmtId="0" fontId="7" fillId="4" borderId="22" xfId="0" applyFont="1" applyFill="1" applyBorder="1" applyAlignment="1">
      <alignment horizontal="left"/>
    </xf>
    <xf numFmtId="0" fontId="8" fillId="4" borderId="26" xfId="0" applyFont="1" applyFill="1" applyBorder="1" applyAlignment="1">
      <alignment horizontal="left"/>
    </xf>
    <xf numFmtId="0" fontId="7" fillId="0" borderId="23" xfId="0" applyFont="1" applyBorder="1" applyAlignment="1">
      <alignment horizontal="left"/>
    </xf>
    <xf numFmtId="0" fontId="9" fillId="3" borderId="31" xfId="0" applyFont="1" applyFill="1" applyBorder="1" applyAlignment="1"/>
    <xf numFmtId="0" fontId="9" fillId="3" borderId="32" xfId="0" applyFont="1" applyFill="1" applyBorder="1" applyAlignment="1"/>
    <xf numFmtId="0" fontId="9" fillId="2" borderId="31" xfId="0" applyFont="1" applyFill="1" applyBorder="1" applyAlignment="1"/>
    <xf numFmtId="0" fontId="9" fillId="2" borderId="32" xfId="0" applyFont="1" applyFill="1" applyBorder="1" applyAlignment="1"/>
    <xf numFmtId="0" fontId="10" fillId="2" borderId="1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1" fillId="5" borderId="31" xfId="0" applyFont="1" applyFill="1" applyBorder="1" applyAlignment="1"/>
    <xf numFmtId="0" fontId="11" fillId="5" borderId="11" xfId="0" applyFont="1" applyFill="1" applyBorder="1" applyAlignment="1"/>
    <xf numFmtId="0" fontId="11" fillId="5" borderId="32" xfId="0" applyFont="1" applyFill="1" applyBorder="1" applyAlignment="1"/>
    <xf numFmtId="0" fontId="11" fillId="5" borderId="11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left"/>
    </xf>
    <xf numFmtId="0" fontId="7" fillId="4" borderId="26" xfId="0" applyFont="1" applyFill="1" applyBorder="1" applyAlignment="1">
      <alignment horizontal="left"/>
    </xf>
    <xf numFmtId="0" fontId="7" fillId="4" borderId="25" xfId="0" applyFont="1" applyFill="1" applyBorder="1" applyAlignment="1">
      <alignment horizontal="left"/>
    </xf>
    <xf numFmtId="0" fontId="12" fillId="4" borderId="0" xfId="0" applyFont="1" applyFill="1" applyBorder="1" applyAlignment="1">
      <alignment horizontal="left"/>
    </xf>
    <xf numFmtId="0" fontId="12" fillId="4" borderId="10" xfId="0" applyFont="1" applyFill="1" applyBorder="1" applyAlignment="1">
      <alignment horizontal="left"/>
    </xf>
    <xf numFmtId="0" fontId="12" fillId="4" borderId="9" xfId="0" applyFont="1" applyFill="1" applyBorder="1" applyAlignment="1">
      <alignment horizontal="left"/>
    </xf>
    <xf numFmtId="0" fontId="12" fillId="4" borderId="24" xfId="0" applyFont="1" applyFill="1" applyBorder="1" applyAlignment="1">
      <alignment horizontal="left"/>
    </xf>
    <xf numFmtId="0" fontId="12" fillId="4" borderId="26" xfId="0" applyFont="1" applyFill="1" applyBorder="1" applyAlignment="1">
      <alignment horizontal="left"/>
    </xf>
    <xf numFmtId="0" fontId="12" fillId="4" borderId="25" xfId="0" applyFont="1" applyFill="1" applyBorder="1" applyAlignment="1">
      <alignment horizontal="left"/>
    </xf>
    <xf numFmtId="0" fontId="12" fillId="4" borderId="0" xfId="0" applyFont="1" applyFill="1" applyAlignment="1">
      <alignment horizontal="left"/>
    </xf>
    <xf numFmtId="0" fontId="13" fillId="4" borderId="24" xfId="0" applyFont="1" applyFill="1" applyBorder="1" applyAlignment="1">
      <alignment horizontal="left"/>
    </xf>
    <xf numFmtId="0" fontId="13" fillId="4" borderId="26" xfId="0" applyFont="1" applyFill="1" applyBorder="1" applyAlignment="1">
      <alignment horizontal="left"/>
    </xf>
    <xf numFmtId="0" fontId="13" fillId="4" borderId="25" xfId="0" applyFont="1" applyFill="1" applyBorder="1" applyAlignment="1">
      <alignment horizontal="left"/>
    </xf>
    <xf numFmtId="0" fontId="13" fillId="4" borderId="0" xfId="0" applyFont="1" applyFill="1" applyAlignment="1">
      <alignment horizontal="left"/>
    </xf>
    <xf numFmtId="0" fontId="8" fillId="4" borderId="21" xfId="0" applyFont="1" applyFill="1" applyBorder="1" applyAlignment="1">
      <alignment horizontal="left"/>
    </xf>
    <xf numFmtId="0" fontId="8" fillId="4" borderId="22" xfId="0" applyFont="1" applyFill="1" applyBorder="1" applyAlignment="1">
      <alignment horizontal="left"/>
    </xf>
    <xf numFmtId="0" fontId="8" fillId="4" borderId="23" xfId="0" applyFont="1" applyFill="1" applyBorder="1" applyAlignment="1">
      <alignment horizontal="left"/>
    </xf>
    <xf numFmtId="0" fontId="8" fillId="0" borderId="23" xfId="0" applyFont="1" applyBorder="1" applyAlignment="1">
      <alignment horizontal="left"/>
    </xf>
    <xf numFmtId="0" fontId="7" fillId="12" borderId="22" xfId="0" applyFont="1" applyFill="1" applyBorder="1" applyAlignment="1">
      <alignment horizontal="left"/>
    </xf>
    <xf numFmtId="0" fontId="8" fillId="10" borderId="21" xfId="0" applyFont="1" applyFill="1" applyBorder="1" applyAlignment="1">
      <alignment horizontal="left"/>
    </xf>
    <xf numFmtId="0" fontId="8" fillId="10" borderId="22" xfId="0" applyFont="1" applyFill="1" applyBorder="1" applyAlignment="1">
      <alignment horizontal="left"/>
    </xf>
    <xf numFmtId="0" fontId="7" fillId="12" borderId="24" xfId="0" applyFont="1" applyFill="1" applyBorder="1" applyAlignment="1">
      <alignment horizontal="left"/>
    </xf>
    <xf numFmtId="0" fontId="8" fillId="10" borderId="24" xfId="0" applyFont="1" applyFill="1" applyBorder="1" applyAlignment="1">
      <alignment horizontal="left"/>
    </xf>
    <xf numFmtId="0" fontId="12" fillId="12" borderId="0" xfId="0" applyFont="1" applyFill="1" applyBorder="1" applyAlignment="1">
      <alignment horizontal="left"/>
    </xf>
    <xf numFmtId="0" fontId="12" fillId="12" borderId="9" xfId="0" applyFont="1" applyFill="1" applyBorder="1" applyAlignment="1">
      <alignment horizontal="left"/>
    </xf>
    <xf numFmtId="0" fontId="13" fillId="4" borderId="9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left"/>
    </xf>
    <xf numFmtId="0" fontId="13" fillId="4" borderId="10" xfId="0" applyFont="1" applyFill="1" applyBorder="1" applyAlignment="1">
      <alignment horizontal="left"/>
    </xf>
    <xf numFmtId="0" fontId="13" fillId="10" borderId="9" xfId="0" applyFont="1" applyFill="1" applyBorder="1" applyAlignment="1">
      <alignment horizontal="left"/>
    </xf>
    <xf numFmtId="0" fontId="13" fillId="10" borderId="0" xfId="0" applyFont="1" applyFill="1" applyBorder="1" applyAlignment="1">
      <alignment horizontal="left"/>
    </xf>
    <xf numFmtId="0" fontId="7" fillId="12" borderId="21" xfId="0" applyFont="1" applyFill="1" applyBorder="1" applyAlignment="1">
      <alignment horizontal="left"/>
    </xf>
    <xf numFmtId="0" fontId="12" fillId="12" borderId="26" xfId="0" applyFont="1" applyFill="1" applyBorder="1" applyAlignment="1">
      <alignment horizontal="left"/>
    </xf>
    <xf numFmtId="0" fontId="12" fillId="12" borderId="24" xfId="0" applyFont="1" applyFill="1" applyBorder="1" applyAlignment="1">
      <alignment horizontal="left"/>
    </xf>
    <xf numFmtId="0" fontId="13" fillId="10" borderId="26" xfId="0" applyFont="1" applyFill="1" applyBorder="1" applyAlignment="1">
      <alignment horizontal="left"/>
    </xf>
    <xf numFmtId="0" fontId="10" fillId="4" borderId="0" xfId="0" applyFont="1" applyFill="1"/>
    <xf numFmtId="0" fontId="10" fillId="11" borderId="17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0" fontId="10" fillId="0" borderId="0" xfId="0" applyFont="1"/>
    <xf numFmtId="0" fontId="10" fillId="5" borderId="18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tabSelected="1" zoomScaleNormal="100" workbookViewId="0">
      <selection activeCell="D23" sqref="D23"/>
    </sheetView>
  </sheetViews>
  <sheetFormatPr defaultRowHeight="10.199999999999999" x14ac:dyDescent="0.2"/>
  <cols>
    <col min="1" max="1" width="1.21875" style="114" customWidth="1"/>
    <col min="2" max="2" width="3.33203125" style="114" customWidth="1"/>
    <col min="3" max="3" width="1.21875" style="114" customWidth="1"/>
    <col min="4" max="6" width="9.44140625" style="114" customWidth="1"/>
    <col min="7" max="7" width="1.21875" style="114" customWidth="1"/>
    <col min="8" max="10" width="9.44140625" style="114" customWidth="1"/>
    <col min="11" max="12" width="1.21875" style="114" customWidth="1"/>
    <col min="13" max="13" width="3.33203125" style="114" customWidth="1"/>
    <col min="14" max="14" width="1.21875" style="114" customWidth="1"/>
    <col min="15" max="16" width="9.44140625" style="114" customWidth="1"/>
    <col min="17" max="17" width="1.21875" style="114" customWidth="1"/>
    <col min="18" max="19" width="9.44140625" style="114" customWidth="1"/>
    <col min="20" max="21" width="1.21875" style="114" customWidth="1"/>
    <col min="22" max="22" width="3.33203125" style="114" customWidth="1"/>
    <col min="23" max="23" width="1.21875" style="114" customWidth="1"/>
    <col min="24" max="26" width="9.44140625" style="114" customWidth="1"/>
    <col min="27" max="27" width="1.21875" style="114" customWidth="1"/>
    <col min="28" max="30" width="9.44140625" style="114" customWidth="1"/>
    <col min="31" max="31" width="1.21875" style="114" customWidth="1"/>
    <col min="32" max="16384" width="8.88671875" style="114"/>
  </cols>
  <sheetData>
    <row r="1" spans="1:31" ht="4.2" customHeight="1" x14ac:dyDescent="0.2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3"/>
      <c r="AC1" s="113"/>
      <c r="AD1" s="113"/>
      <c r="AE1" s="113"/>
    </row>
    <row r="2" spans="1:31" ht="15.6" x14ac:dyDescent="0.3">
      <c r="A2" s="113"/>
      <c r="B2" s="113"/>
      <c r="C2" s="113"/>
      <c r="D2" s="134"/>
      <c r="E2" s="135"/>
      <c r="F2" s="135"/>
      <c r="G2" s="137" t="s">
        <v>33</v>
      </c>
      <c r="H2" s="135"/>
      <c r="I2" s="135"/>
      <c r="J2" s="136"/>
      <c r="K2" s="113"/>
      <c r="L2" s="113"/>
      <c r="M2" s="113"/>
      <c r="N2" s="113"/>
      <c r="O2" s="134"/>
      <c r="P2" s="135"/>
      <c r="Q2" s="137" t="s">
        <v>286</v>
      </c>
      <c r="R2" s="135"/>
      <c r="S2" s="136"/>
      <c r="T2" s="113"/>
      <c r="U2" s="113"/>
      <c r="V2" s="113"/>
      <c r="W2" s="113"/>
      <c r="X2" s="134"/>
      <c r="Y2" s="135"/>
      <c r="Z2" s="135"/>
      <c r="AA2" s="137" t="s">
        <v>36</v>
      </c>
      <c r="AB2" s="135"/>
      <c r="AC2" s="135"/>
      <c r="AD2" s="136"/>
      <c r="AE2" s="113"/>
    </row>
    <row r="3" spans="1:31" ht="4.2" customHeight="1" x14ac:dyDescent="0.2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</row>
    <row r="4" spans="1:31" ht="12" customHeight="1" x14ac:dyDescent="0.2">
      <c r="A4" s="113"/>
      <c r="B4" s="113"/>
      <c r="C4" s="113"/>
      <c r="D4" s="128"/>
      <c r="E4" s="133" t="s">
        <v>37</v>
      </c>
      <c r="F4" s="129"/>
      <c r="G4" s="113"/>
      <c r="H4" s="130"/>
      <c r="I4" s="132" t="s">
        <v>38</v>
      </c>
      <c r="J4" s="131"/>
      <c r="K4" s="113"/>
      <c r="L4" s="113"/>
      <c r="M4" s="113"/>
      <c r="N4" s="113"/>
      <c r="O4" s="181" t="s">
        <v>37</v>
      </c>
      <c r="P4" s="182"/>
      <c r="Q4" s="113"/>
      <c r="R4" s="179" t="s">
        <v>38</v>
      </c>
      <c r="S4" s="180"/>
      <c r="T4" s="113"/>
      <c r="U4" s="113"/>
      <c r="V4" s="113"/>
      <c r="W4" s="113"/>
      <c r="X4" s="128"/>
      <c r="Y4" s="133" t="s">
        <v>37</v>
      </c>
      <c r="Z4" s="129"/>
      <c r="AA4" s="113"/>
      <c r="AB4" s="130"/>
      <c r="AC4" s="132" t="s">
        <v>38</v>
      </c>
      <c r="AD4" s="131"/>
      <c r="AE4" s="113"/>
    </row>
    <row r="5" spans="1:31" ht="4.2" customHeight="1" x14ac:dyDescent="0.2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</row>
    <row r="6" spans="1:31" s="175" customFormat="1" x14ac:dyDescent="0.2">
      <c r="A6" s="172"/>
      <c r="B6" s="172"/>
      <c r="C6" s="172"/>
      <c r="D6" s="173" t="s">
        <v>970</v>
      </c>
      <c r="E6" s="174" t="s">
        <v>969</v>
      </c>
      <c r="F6" s="173" t="s">
        <v>971</v>
      </c>
      <c r="G6" s="172"/>
      <c r="H6" s="173" t="s">
        <v>970</v>
      </c>
      <c r="I6" s="174" t="s">
        <v>969</v>
      </c>
      <c r="J6" s="173" t="s">
        <v>971</v>
      </c>
      <c r="K6" s="172"/>
      <c r="L6" s="172"/>
      <c r="M6" s="172"/>
      <c r="N6" s="172"/>
      <c r="O6" s="173" t="s">
        <v>970</v>
      </c>
      <c r="P6" s="173" t="s">
        <v>969</v>
      </c>
      <c r="Q6" s="172"/>
      <c r="R6" s="173" t="s">
        <v>970</v>
      </c>
      <c r="S6" s="173" t="s">
        <v>969</v>
      </c>
      <c r="T6" s="172"/>
      <c r="U6" s="172"/>
      <c r="V6" s="172"/>
      <c r="W6" s="172"/>
      <c r="X6" s="173" t="s">
        <v>970</v>
      </c>
      <c r="Y6" s="174" t="s">
        <v>969</v>
      </c>
      <c r="Z6" s="173" t="s">
        <v>971</v>
      </c>
      <c r="AA6" s="172"/>
      <c r="AB6" s="173" t="s">
        <v>970</v>
      </c>
      <c r="AC6" s="174" t="s">
        <v>969</v>
      </c>
      <c r="AD6" s="173" t="s">
        <v>971</v>
      </c>
      <c r="AE6" s="172"/>
    </row>
    <row r="7" spans="1:31" ht="4.2" customHeight="1" x14ac:dyDescent="0.2">
      <c r="A7" s="113"/>
      <c r="B7" s="115"/>
      <c r="C7" s="113"/>
      <c r="D7" s="116"/>
      <c r="E7" s="116"/>
      <c r="F7" s="116"/>
      <c r="G7" s="113"/>
      <c r="H7" s="117"/>
      <c r="I7" s="117"/>
      <c r="J7" s="117"/>
      <c r="K7" s="113"/>
      <c r="L7" s="113"/>
      <c r="M7" s="115"/>
      <c r="N7" s="113"/>
      <c r="O7" s="116"/>
      <c r="P7" s="116"/>
      <c r="Q7" s="113"/>
      <c r="R7" s="117"/>
      <c r="S7" s="117"/>
      <c r="T7" s="113"/>
      <c r="U7" s="113"/>
      <c r="V7" s="115"/>
      <c r="W7" s="113"/>
      <c r="X7" s="116"/>
      <c r="Y7" s="116"/>
      <c r="Z7" s="116"/>
      <c r="AA7" s="113"/>
      <c r="AB7" s="117"/>
      <c r="AC7" s="117"/>
      <c r="AD7" s="117"/>
      <c r="AE7" s="113"/>
    </row>
    <row r="8" spans="1:31" x14ac:dyDescent="0.2">
      <c r="B8" s="176" t="s">
        <v>280</v>
      </c>
      <c r="C8" s="113"/>
      <c r="D8" s="119" t="s">
        <v>159</v>
      </c>
      <c r="E8" s="143" t="s">
        <v>224</v>
      </c>
      <c r="F8" s="138"/>
      <c r="G8" s="113"/>
      <c r="H8" s="152"/>
      <c r="I8" s="163"/>
      <c r="J8" s="120"/>
      <c r="K8" s="113"/>
      <c r="L8" s="113"/>
      <c r="M8" s="176" t="s">
        <v>280</v>
      </c>
      <c r="N8" s="113"/>
      <c r="O8" s="119" t="s">
        <v>911</v>
      </c>
      <c r="P8" s="144" t="s">
        <v>129</v>
      </c>
      <c r="Q8" s="113"/>
      <c r="R8" s="152"/>
      <c r="S8" s="148" t="s">
        <v>171</v>
      </c>
      <c r="T8" s="113"/>
      <c r="U8" s="113"/>
      <c r="V8" s="176" t="s">
        <v>280</v>
      </c>
      <c r="W8" s="113"/>
      <c r="X8" s="168" t="s">
        <v>272</v>
      </c>
      <c r="Y8" s="162" t="s">
        <v>272</v>
      </c>
      <c r="Z8" s="138"/>
      <c r="AA8" s="113"/>
      <c r="AB8" s="157" t="s">
        <v>69</v>
      </c>
      <c r="AC8" s="166" t="s">
        <v>69</v>
      </c>
      <c r="AD8" s="120"/>
      <c r="AE8" s="113"/>
    </row>
    <row r="9" spans="1:31" x14ac:dyDescent="0.2">
      <c r="B9" s="177"/>
      <c r="C9" s="113"/>
      <c r="D9" s="125"/>
      <c r="E9" s="141"/>
      <c r="F9" s="139"/>
      <c r="G9" s="113"/>
      <c r="H9" s="153"/>
      <c r="I9" s="164"/>
      <c r="J9" s="126"/>
      <c r="K9" s="113"/>
      <c r="L9" s="113"/>
      <c r="M9" s="177"/>
      <c r="N9" s="113"/>
      <c r="O9" s="156" t="s">
        <v>236</v>
      </c>
      <c r="P9" s="169" t="s">
        <v>236</v>
      </c>
      <c r="Q9" s="113"/>
      <c r="R9" s="153"/>
      <c r="S9" s="149"/>
      <c r="T9" s="113"/>
      <c r="U9" s="113"/>
      <c r="V9" s="177"/>
      <c r="W9" s="113"/>
      <c r="X9" s="125"/>
      <c r="Y9" s="141" t="s">
        <v>59</v>
      </c>
      <c r="Z9" s="139"/>
      <c r="AA9" s="113"/>
      <c r="AB9" s="153"/>
      <c r="AC9" s="164" t="s">
        <v>159</v>
      </c>
      <c r="AD9" s="126"/>
      <c r="AE9" s="113"/>
    </row>
    <row r="10" spans="1:31" x14ac:dyDescent="0.2">
      <c r="B10" s="177"/>
      <c r="C10" s="113"/>
      <c r="D10" s="125"/>
      <c r="E10" s="141"/>
      <c r="F10" s="139"/>
      <c r="G10" s="113"/>
      <c r="H10" s="153"/>
      <c r="I10" s="164"/>
      <c r="J10" s="126"/>
      <c r="K10" s="113"/>
      <c r="L10" s="113"/>
      <c r="M10" s="177"/>
      <c r="N10" s="113"/>
      <c r="O10" s="125" t="s">
        <v>105</v>
      </c>
      <c r="P10" s="145"/>
      <c r="Q10" s="113"/>
      <c r="R10" s="153"/>
      <c r="S10" s="149"/>
      <c r="T10" s="113"/>
      <c r="U10" s="113"/>
      <c r="V10" s="177"/>
      <c r="W10" s="113"/>
      <c r="X10" s="125"/>
      <c r="Y10" s="141"/>
      <c r="Z10" s="139"/>
      <c r="AA10" s="113"/>
      <c r="AB10" s="153"/>
      <c r="AC10" s="164"/>
      <c r="AD10" s="126"/>
      <c r="AE10" s="113"/>
    </row>
    <row r="11" spans="1:31" x14ac:dyDescent="0.2">
      <c r="A11" s="113"/>
      <c r="B11" s="178"/>
      <c r="C11" s="113"/>
      <c r="D11" s="121"/>
      <c r="E11" s="142"/>
      <c r="F11" s="140"/>
      <c r="G11" s="113"/>
      <c r="H11" s="154"/>
      <c r="I11" s="165"/>
      <c r="J11" s="122"/>
      <c r="K11" s="113"/>
      <c r="L11" s="113"/>
      <c r="M11" s="178"/>
      <c r="N11" s="113"/>
      <c r="O11" s="121"/>
      <c r="P11" s="146"/>
      <c r="Q11" s="113"/>
      <c r="R11" s="154"/>
      <c r="S11" s="150"/>
      <c r="T11" s="113"/>
      <c r="U11" s="113"/>
      <c r="V11" s="178"/>
      <c r="W11" s="113"/>
      <c r="X11" s="121"/>
      <c r="Y11" s="142"/>
      <c r="Z11" s="140"/>
      <c r="AA11" s="113"/>
      <c r="AB11" s="154"/>
      <c r="AC11" s="165"/>
      <c r="AD11" s="122"/>
      <c r="AE11" s="113"/>
    </row>
    <row r="12" spans="1:31" ht="4.2" customHeight="1" x14ac:dyDescent="0.2">
      <c r="A12" s="113"/>
      <c r="B12" s="113"/>
      <c r="C12" s="113"/>
      <c r="D12" s="123"/>
      <c r="E12" s="147"/>
      <c r="F12" s="123"/>
      <c r="G12" s="113"/>
      <c r="H12" s="124"/>
      <c r="I12" s="151"/>
      <c r="J12" s="124"/>
      <c r="K12" s="113"/>
      <c r="L12" s="113"/>
      <c r="M12" s="113"/>
      <c r="N12" s="113"/>
      <c r="O12" s="123"/>
      <c r="P12" s="147"/>
      <c r="Q12" s="113"/>
      <c r="R12" s="124"/>
      <c r="S12" s="151"/>
      <c r="T12" s="113"/>
      <c r="U12" s="113"/>
      <c r="V12" s="113"/>
      <c r="W12" s="113"/>
      <c r="X12" s="123"/>
      <c r="Y12" s="147"/>
      <c r="Z12" s="123"/>
      <c r="AA12" s="113"/>
      <c r="AB12" s="124"/>
      <c r="AC12" s="151"/>
      <c r="AD12" s="124"/>
      <c r="AE12" s="113"/>
    </row>
    <row r="13" spans="1:31" x14ac:dyDescent="0.2">
      <c r="B13" s="176" t="s">
        <v>285</v>
      </c>
      <c r="C13" s="113"/>
      <c r="D13" s="119" t="s">
        <v>140</v>
      </c>
      <c r="E13" s="143" t="s">
        <v>174</v>
      </c>
      <c r="F13" s="138" t="s">
        <v>93</v>
      </c>
      <c r="G13" s="113"/>
      <c r="H13" s="157" t="s">
        <v>101</v>
      </c>
      <c r="I13" s="166" t="s">
        <v>101</v>
      </c>
      <c r="J13" s="120" t="s">
        <v>975</v>
      </c>
      <c r="K13" s="113"/>
      <c r="L13" s="113"/>
      <c r="M13" s="176" t="s">
        <v>285</v>
      </c>
      <c r="N13" s="113"/>
      <c r="O13" s="168" t="s">
        <v>148</v>
      </c>
      <c r="P13" s="170" t="s">
        <v>148</v>
      </c>
      <c r="Q13" s="113"/>
      <c r="R13" s="152" t="s">
        <v>161</v>
      </c>
      <c r="S13" s="148" t="s">
        <v>220</v>
      </c>
      <c r="T13" s="113"/>
      <c r="U13" s="113"/>
      <c r="V13" s="176" t="s">
        <v>285</v>
      </c>
      <c r="W13" s="113"/>
      <c r="X13" s="119" t="s">
        <v>81</v>
      </c>
      <c r="Y13" s="143" t="s">
        <v>137</v>
      </c>
      <c r="Z13" s="138" t="s">
        <v>161</v>
      </c>
      <c r="AA13" s="113"/>
      <c r="AB13" s="157" t="s">
        <v>978</v>
      </c>
      <c r="AC13" s="166"/>
      <c r="AD13" s="160" t="s">
        <v>978</v>
      </c>
      <c r="AE13" s="113"/>
    </row>
    <row r="14" spans="1:31" x14ac:dyDescent="0.2">
      <c r="A14" s="113"/>
      <c r="B14" s="177"/>
      <c r="C14" s="113"/>
      <c r="D14" s="125" t="s">
        <v>928</v>
      </c>
      <c r="E14" s="141" t="s">
        <v>197</v>
      </c>
      <c r="F14" s="139" t="s">
        <v>974</v>
      </c>
      <c r="G14" s="113"/>
      <c r="H14" s="158" t="s">
        <v>103</v>
      </c>
      <c r="I14" s="167" t="s">
        <v>103</v>
      </c>
      <c r="J14" s="126" t="s">
        <v>220</v>
      </c>
      <c r="K14" s="113"/>
      <c r="L14" s="113"/>
      <c r="M14" s="177"/>
      <c r="N14" s="113"/>
      <c r="O14" s="125" t="s">
        <v>934</v>
      </c>
      <c r="P14" s="145" t="s">
        <v>196</v>
      </c>
      <c r="Q14" s="113"/>
      <c r="R14" s="153" t="s">
        <v>921</v>
      </c>
      <c r="S14" s="149" t="s">
        <v>127</v>
      </c>
      <c r="T14" s="113"/>
      <c r="U14" s="113"/>
      <c r="V14" s="177"/>
      <c r="W14" s="113"/>
      <c r="X14" s="125" t="s">
        <v>126</v>
      </c>
      <c r="Y14" s="141" t="s">
        <v>260</v>
      </c>
      <c r="Z14" s="139" t="s">
        <v>102</v>
      </c>
      <c r="AA14" s="113"/>
      <c r="AB14" s="153" t="s">
        <v>125</v>
      </c>
      <c r="AC14" s="164" t="s">
        <v>125</v>
      </c>
      <c r="AD14" s="126"/>
      <c r="AE14" s="113"/>
    </row>
    <row r="15" spans="1:31" x14ac:dyDescent="0.2">
      <c r="A15" s="113"/>
      <c r="B15" s="177"/>
      <c r="C15" s="113"/>
      <c r="D15" s="156" t="s">
        <v>128</v>
      </c>
      <c r="E15" s="161" t="s">
        <v>128</v>
      </c>
      <c r="F15" s="139"/>
      <c r="G15" s="113"/>
      <c r="H15" s="158" t="s">
        <v>139</v>
      </c>
      <c r="I15" s="167" t="s">
        <v>139</v>
      </c>
      <c r="J15" s="126" t="s">
        <v>174</v>
      </c>
      <c r="K15" s="113"/>
      <c r="L15" s="113"/>
      <c r="M15" s="177"/>
      <c r="N15" s="113"/>
      <c r="O15" s="125" t="s">
        <v>916</v>
      </c>
      <c r="P15" s="145" t="s">
        <v>221</v>
      </c>
      <c r="Q15" s="113"/>
      <c r="R15" s="158" t="s">
        <v>160</v>
      </c>
      <c r="S15" s="171" t="s">
        <v>160</v>
      </c>
      <c r="T15" s="113"/>
      <c r="U15" s="113"/>
      <c r="V15" s="177"/>
      <c r="W15" s="113"/>
      <c r="X15" s="156" t="s">
        <v>220</v>
      </c>
      <c r="Y15" s="161" t="s">
        <v>220</v>
      </c>
      <c r="Z15" s="139" t="s">
        <v>977</v>
      </c>
      <c r="AA15" s="113"/>
      <c r="AB15" s="153" t="s">
        <v>173</v>
      </c>
      <c r="AC15" s="164" t="s">
        <v>149</v>
      </c>
      <c r="AD15" s="126"/>
      <c r="AE15" s="113"/>
    </row>
    <row r="16" spans="1:31" x14ac:dyDescent="0.2">
      <c r="A16" s="113"/>
      <c r="B16" s="177"/>
      <c r="C16" s="113"/>
      <c r="D16" s="125"/>
      <c r="E16" s="141"/>
      <c r="F16" s="139"/>
      <c r="G16" s="113"/>
      <c r="H16" s="153" t="s">
        <v>271</v>
      </c>
      <c r="I16" s="164" t="s">
        <v>270</v>
      </c>
      <c r="J16" s="126" t="s">
        <v>67</v>
      </c>
      <c r="K16" s="113"/>
      <c r="L16" s="113"/>
      <c r="M16" s="177"/>
      <c r="N16" s="113"/>
      <c r="O16" s="125" t="s">
        <v>966</v>
      </c>
      <c r="P16" s="145" t="s">
        <v>269</v>
      </c>
      <c r="Q16" s="113"/>
      <c r="R16" s="153"/>
      <c r="S16" s="149" t="s">
        <v>163</v>
      </c>
      <c r="T16" s="113"/>
      <c r="U16" s="113"/>
      <c r="V16" s="177"/>
      <c r="W16" s="113"/>
      <c r="X16" s="125" t="s">
        <v>980</v>
      </c>
      <c r="Y16" s="141" t="s">
        <v>258</v>
      </c>
      <c r="Z16" s="139"/>
      <c r="AA16" s="113"/>
      <c r="AB16" s="153" t="s">
        <v>174</v>
      </c>
      <c r="AC16" s="164" t="s">
        <v>173</v>
      </c>
      <c r="AD16" s="126"/>
      <c r="AE16" s="113"/>
    </row>
    <row r="17" spans="1:31" x14ac:dyDescent="0.2">
      <c r="A17" s="113"/>
      <c r="B17" s="177"/>
      <c r="C17" s="113"/>
      <c r="D17" s="125"/>
      <c r="E17" s="141"/>
      <c r="F17" s="139"/>
      <c r="G17" s="113"/>
      <c r="H17" s="153" t="s">
        <v>916</v>
      </c>
      <c r="I17" s="164" t="s">
        <v>150</v>
      </c>
      <c r="J17" s="126" t="s">
        <v>48</v>
      </c>
      <c r="K17" s="113"/>
      <c r="L17" s="113"/>
      <c r="M17" s="177"/>
      <c r="N17" s="113"/>
      <c r="O17" s="125" t="s">
        <v>67</v>
      </c>
      <c r="P17" s="145" t="s">
        <v>184</v>
      </c>
      <c r="Q17" s="113"/>
      <c r="R17" s="153"/>
      <c r="S17" s="149"/>
      <c r="T17" s="113"/>
      <c r="U17" s="113"/>
      <c r="V17" s="177"/>
      <c r="W17" s="113"/>
      <c r="X17" s="156" t="s">
        <v>56</v>
      </c>
      <c r="Y17" s="161" t="s">
        <v>56</v>
      </c>
      <c r="Z17" s="139"/>
      <c r="AA17" s="113"/>
      <c r="AB17" s="153" t="s">
        <v>93</v>
      </c>
      <c r="AC17" s="164" t="s">
        <v>222</v>
      </c>
      <c r="AD17" s="126"/>
      <c r="AE17" s="113"/>
    </row>
    <row r="18" spans="1:31" x14ac:dyDescent="0.2">
      <c r="A18" s="113"/>
      <c r="B18" s="177"/>
      <c r="C18" s="113"/>
      <c r="D18" s="125"/>
      <c r="E18" s="141"/>
      <c r="F18" s="139"/>
      <c r="G18" s="113"/>
      <c r="H18" s="153" t="s">
        <v>260</v>
      </c>
      <c r="I18" s="164" t="s">
        <v>68</v>
      </c>
      <c r="J18" s="126"/>
      <c r="K18" s="113"/>
      <c r="L18" s="113"/>
      <c r="M18" s="177"/>
      <c r="N18" s="113"/>
      <c r="O18" s="125" t="s">
        <v>221</v>
      </c>
      <c r="P18" s="145" t="s">
        <v>248</v>
      </c>
      <c r="Q18" s="113"/>
      <c r="R18" s="153"/>
      <c r="S18" s="149"/>
      <c r="T18" s="113"/>
      <c r="U18" s="113"/>
      <c r="V18" s="177"/>
      <c r="W18" s="113"/>
      <c r="X18" s="156" t="s">
        <v>207</v>
      </c>
      <c r="Y18" s="161" t="s">
        <v>207</v>
      </c>
      <c r="Z18" s="139"/>
      <c r="AA18" s="113"/>
      <c r="AB18" s="153"/>
      <c r="AC18" s="164" t="s">
        <v>93</v>
      </c>
      <c r="AD18" s="126"/>
      <c r="AE18" s="113"/>
    </row>
    <row r="19" spans="1:31" x14ac:dyDescent="0.2">
      <c r="A19" s="113"/>
      <c r="B19" s="177"/>
      <c r="C19" s="113"/>
      <c r="D19" s="125"/>
      <c r="E19" s="141"/>
      <c r="F19" s="139"/>
      <c r="G19" s="113"/>
      <c r="H19" s="158" t="s">
        <v>198</v>
      </c>
      <c r="I19" s="167" t="s">
        <v>198</v>
      </c>
      <c r="J19" s="126"/>
      <c r="K19" s="113"/>
      <c r="L19" s="113"/>
      <c r="M19" s="177"/>
      <c r="N19" s="113"/>
      <c r="O19" s="125"/>
      <c r="P19" s="145" t="s">
        <v>93</v>
      </c>
      <c r="Q19" s="113"/>
      <c r="R19" s="153"/>
      <c r="S19" s="149"/>
      <c r="T19" s="113"/>
      <c r="U19" s="113"/>
      <c r="V19" s="177"/>
      <c r="W19" s="113"/>
      <c r="X19" s="125"/>
      <c r="Y19" s="141"/>
      <c r="Z19" s="139"/>
      <c r="AA19" s="113"/>
      <c r="AB19" s="153"/>
      <c r="AC19" s="164"/>
      <c r="AD19" s="126"/>
      <c r="AE19" s="113"/>
    </row>
    <row r="20" spans="1:31" x14ac:dyDescent="0.2">
      <c r="A20" s="113"/>
      <c r="B20" s="177"/>
      <c r="C20" s="113"/>
      <c r="D20" s="125"/>
      <c r="E20" s="141"/>
      <c r="F20" s="139"/>
      <c r="G20" s="113"/>
      <c r="H20" s="153"/>
      <c r="I20" s="164"/>
      <c r="J20" s="126"/>
      <c r="K20" s="113"/>
      <c r="L20" s="113"/>
      <c r="M20" s="177"/>
      <c r="N20" s="113"/>
      <c r="O20" s="125"/>
      <c r="P20" s="145"/>
      <c r="Q20" s="113"/>
      <c r="R20" s="153"/>
      <c r="S20" s="149"/>
      <c r="T20" s="113"/>
      <c r="U20" s="113"/>
      <c r="V20" s="177"/>
      <c r="W20" s="113"/>
      <c r="X20" s="125"/>
      <c r="Y20" s="141"/>
      <c r="Z20" s="139"/>
      <c r="AA20" s="113"/>
      <c r="AB20" s="153"/>
      <c r="AC20" s="164"/>
      <c r="AD20" s="126"/>
      <c r="AE20" s="113"/>
    </row>
    <row r="21" spans="1:31" x14ac:dyDescent="0.2">
      <c r="A21" s="113"/>
      <c r="B21" s="177"/>
      <c r="C21" s="113"/>
      <c r="D21" s="125"/>
      <c r="E21" s="141"/>
      <c r="F21" s="139"/>
      <c r="G21" s="113"/>
      <c r="H21" s="153"/>
      <c r="I21" s="164"/>
      <c r="J21" s="126"/>
      <c r="K21" s="113"/>
      <c r="L21" s="113"/>
      <c r="M21" s="177"/>
      <c r="N21" s="113"/>
      <c r="O21" s="125"/>
      <c r="P21" s="145"/>
      <c r="Q21" s="113"/>
      <c r="R21" s="153"/>
      <c r="S21" s="149"/>
      <c r="T21" s="113"/>
      <c r="U21" s="113"/>
      <c r="V21" s="177"/>
      <c r="W21" s="113"/>
      <c r="X21" s="125"/>
      <c r="Y21" s="141"/>
      <c r="Z21" s="139"/>
      <c r="AA21" s="113"/>
      <c r="AB21" s="153"/>
      <c r="AC21" s="164"/>
      <c r="AD21" s="126"/>
      <c r="AE21" s="113"/>
    </row>
    <row r="22" spans="1:31" x14ac:dyDescent="0.2">
      <c r="A22" s="113"/>
      <c r="B22" s="177"/>
      <c r="C22" s="113"/>
      <c r="D22" s="125"/>
      <c r="E22" s="141"/>
      <c r="F22" s="139"/>
      <c r="G22" s="113"/>
      <c r="H22" s="153"/>
      <c r="I22" s="164"/>
      <c r="J22" s="126"/>
      <c r="K22" s="113"/>
      <c r="L22" s="113"/>
      <c r="M22" s="177"/>
      <c r="N22" s="113"/>
      <c r="O22" s="125"/>
      <c r="P22" s="145"/>
      <c r="Q22" s="113"/>
      <c r="R22" s="153"/>
      <c r="S22" s="149"/>
      <c r="T22" s="113"/>
      <c r="U22" s="113"/>
      <c r="V22" s="177"/>
      <c r="W22" s="113"/>
      <c r="X22" s="125"/>
      <c r="Y22" s="141"/>
      <c r="Z22" s="139"/>
      <c r="AA22" s="113"/>
      <c r="AB22" s="153"/>
      <c r="AC22" s="164"/>
      <c r="AD22" s="126"/>
      <c r="AE22" s="113"/>
    </row>
    <row r="23" spans="1:31" x14ac:dyDescent="0.2">
      <c r="A23" s="113"/>
      <c r="B23" s="178"/>
      <c r="C23" s="113"/>
      <c r="D23" s="127"/>
      <c r="E23" s="142"/>
      <c r="F23" s="140"/>
      <c r="G23" s="113"/>
      <c r="H23" s="155"/>
      <c r="I23" s="165"/>
      <c r="J23" s="122"/>
      <c r="K23" s="113"/>
      <c r="L23" s="113"/>
      <c r="M23" s="178"/>
      <c r="N23" s="113"/>
      <c r="O23" s="127"/>
      <c r="P23" s="146"/>
      <c r="Q23" s="113"/>
      <c r="R23" s="155"/>
      <c r="S23" s="150"/>
      <c r="T23" s="113"/>
      <c r="U23" s="113"/>
      <c r="V23" s="178"/>
      <c r="W23" s="113"/>
      <c r="X23" s="127"/>
      <c r="Y23" s="142"/>
      <c r="Z23" s="140"/>
      <c r="AA23" s="113"/>
      <c r="AB23" s="155"/>
      <c r="AC23" s="165"/>
      <c r="AD23" s="122"/>
      <c r="AE23" s="113"/>
    </row>
    <row r="24" spans="1:31" ht="4.2" customHeight="1" x14ac:dyDescent="0.2">
      <c r="A24" s="113"/>
      <c r="B24" s="113"/>
      <c r="C24" s="113"/>
      <c r="D24" s="123"/>
      <c r="E24" s="147"/>
      <c r="F24" s="123"/>
      <c r="G24" s="113"/>
      <c r="H24" s="124"/>
      <c r="I24" s="151"/>
      <c r="J24" s="124"/>
      <c r="K24" s="113"/>
      <c r="L24" s="113"/>
      <c r="M24" s="113"/>
      <c r="N24" s="113"/>
      <c r="O24" s="123"/>
      <c r="P24" s="147"/>
      <c r="Q24" s="113"/>
      <c r="R24" s="124"/>
      <c r="S24" s="151"/>
      <c r="T24" s="113"/>
      <c r="U24" s="113"/>
      <c r="V24" s="113"/>
      <c r="W24" s="113"/>
      <c r="X24" s="123"/>
      <c r="Y24" s="147"/>
      <c r="Z24" s="123"/>
      <c r="AA24" s="113"/>
      <c r="AB24" s="124"/>
      <c r="AC24" s="151"/>
      <c r="AD24" s="124"/>
      <c r="AE24" s="113"/>
    </row>
    <row r="25" spans="1:31" x14ac:dyDescent="0.2">
      <c r="B25" s="176" t="s">
        <v>284</v>
      </c>
      <c r="C25" s="113"/>
      <c r="D25" s="119" t="s">
        <v>919</v>
      </c>
      <c r="E25" s="143" t="s">
        <v>133</v>
      </c>
      <c r="F25" s="138" t="s">
        <v>972</v>
      </c>
      <c r="G25" s="113"/>
      <c r="H25" s="157" t="s">
        <v>130</v>
      </c>
      <c r="I25" s="166"/>
      <c r="J25" s="160" t="s">
        <v>130</v>
      </c>
      <c r="K25" s="113"/>
      <c r="L25" s="113"/>
      <c r="M25" s="176" t="s">
        <v>284</v>
      </c>
      <c r="N25" s="113"/>
      <c r="O25" s="119" t="s">
        <v>73</v>
      </c>
      <c r="P25" s="144" t="s">
        <v>130</v>
      </c>
      <c r="Q25" s="113"/>
      <c r="R25" s="152" t="s">
        <v>60</v>
      </c>
      <c r="S25" s="148" t="s">
        <v>228</v>
      </c>
      <c r="T25" s="113"/>
      <c r="U25" s="113"/>
      <c r="V25" s="176" t="s">
        <v>284</v>
      </c>
      <c r="W25" s="113"/>
      <c r="X25" s="168" t="s">
        <v>82</v>
      </c>
      <c r="Y25" s="162" t="s">
        <v>82</v>
      </c>
      <c r="Z25" s="138" t="s">
        <v>60</v>
      </c>
      <c r="AA25" s="113"/>
      <c r="AB25" s="152" t="s">
        <v>108</v>
      </c>
      <c r="AC25" s="166" t="s">
        <v>142</v>
      </c>
      <c r="AD25" s="160" t="s">
        <v>142</v>
      </c>
      <c r="AE25" s="113"/>
    </row>
    <row r="26" spans="1:31" x14ac:dyDescent="0.2">
      <c r="A26" s="113"/>
      <c r="B26" s="177"/>
      <c r="C26" s="113"/>
      <c r="D26" s="125" t="s">
        <v>83</v>
      </c>
      <c r="E26" s="141" t="s">
        <v>43</v>
      </c>
      <c r="F26" s="139" t="s">
        <v>154</v>
      </c>
      <c r="G26" s="113"/>
      <c r="H26" s="153" t="s">
        <v>925</v>
      </c>
      <c r="I26" s="164" t="s">
        <v>164</v>
      </c>
      <c r="J26" s="126" t="s">
        <v>42</v>
      </c>
      <c r="K26" s="113"/>
      <c r="L26" s="113"/>
      <c r="M26" s="177"/>
      <c r="N26" s="113"/>
      <c r="O26" s="125" t="s">
        <v>943</v>
      </c>
      <c r="P26" s="145" t="s">
        <v>203</v>
      </c>
      <c r="Q26" s="113"/>
      <c r="R26" s="158" t="s">
        <v>225</v>
      </c>
      <c r="S26" s="171" t="s">
        <v>225</v>
      </c>
      <c r="T26" s="113"/>
      <c r="U26" s="113"/>
      <c r="V26" s="177"/>
      <c r="W26" s="113"/>
      <c r="X26" s="125" t="s">
        <v>190</v>
      </c>
      <c r="Y26" s="141" t="s">
        <v>152</v>
      </c>
      <c r="Z26" s="139" t="s">
        <v>131</v>
      </c>
      <c r="AA26" s="113"/>
      <c r="AB26" s="158" t="s">
        <v>153</v>
      </c>
      <c r="AC26" s="167" t="s">
        <v>153</v>
      </c>
      <c r="AD26" s="126" t="s">
        <v>143</v>
      </c>
      <c r="AE26" s="113"/>
    </row>
    <row r="27" spans="1:31" x14ac:dyDescent="0.2">
      <c r="A27" s="113"/>
      <c r="B27" s="177"/>
      <c r="C27" s="113"/>
      <c r="D27" s="125"/>
      <c r="E27" s="141" t="s">
        <v>273</v>
      </c>
      <c r="F27" s="139" t="s">
        <v>82</v>
      </c>
      <c r="G27" s="113"/>
      <c r="H27" s="153" t="s">
        <v>274</v>
      </c>
      <c r="I27" s="164" t="s">
        <v>180</v>
      </c>
      <c r="J27" s="126" t="s">
        <v>262</v>
      </c>
      <c r="K27" s="113"/>
      <c r="L27" s="113"/>
      <c r="M27" s="177"/>
      <c r="N27" s="113"/>
      <c r="O27" s="125" t="s">
        <v>153</v>
      </c>
      <c r="P27" s="145" t="s">
        <v>262</v>
      </c>
      <c r="Q27" s="113"/>
      <c r="R27" s="158" t="s">
        <v>62</v>
      </c>
      <c r="S27" s="171" t="s">
        <v>62</v>
      </c>
      <c r="T27" s="113"/>
      <c r="U27" s="113"/>
      <c r="V27" s="177"/>
      <c r="W27" s="113"/>
      <c r="X27" s="156" t="s">
        <v>213</v>
      </c>
      <c r="Y27" s="161" t="s">
        <v>213</v>
      </c>
      <c r="Z27" s="139" t="s">
        <v>976</v>
      </c>
      <c r="AA27" s="113"/>
      <c r="AB27" s="158" t="s">
        <v>154</v>
      </c>
      <c r="AC27" s="167" t="s">
        <v>154</v>
      </c>
      <c r="AD27" s="126" t="s">
        <v>979</v>
      </c>
      <c r="AE27" s="113"/>
    </row>
    <row r="28" spans="1:31" x14ac:dyDescent="0.2">
      <c r="A28" s="113"/>
      <c r="B28" s="177"/>
      <c r="C28" s="113"/>
      <c r="D28" s="125"/>
      <c r="E28" s="141" t="s">
        <v>118</v>
      </c>
      <c r="F28" s="139" t="s">
        <v>973</v>
      </c>
      <c r="G28" s="113"/>
      <c r="H28" s="158" t="s">
        <v>190</v>
      </c>
      <c r="I28" s="167" t="s">
        <v>190</v>
      </c>
      <c r="J28" s="126" t="s">
        <v>86</v>
      </c>
      <c r="K28" s="113"/>
      <c r="L28" s="113"/>
      <c r="M28" s="177"/>
      <c r="N28" s="113"/>
      <c r="O28" s="125" t="s">
        <v>237</v>
      </c>
      <c r="P28" s="145" t="s">
        <v>110</v>
      </c>
      <c r="Q28" s="113"/>
      <c r="R28" s="153" t="s">
        <v>133</v>
      </c>
      <c r="S28" s="149" t="s">
        <v>95</v>
      </c>
      <c r="T28" s="113"/>
      <c r="U28" s="113"/>
      <c r="V28" s="177"/>
      <c r="W28" s="113"/>
      <c r="X28" s="125" t="s">
        <v>252</v>
      </c>
      <c r="Y28" s="141" t="s">
        <v>61</v>
      </c>
      <c r="Z28" s="139"/>
      <c r="AA28" s="113"/>
      <c r="AB28" s="153" t="s">
        <v>110</v>
      </c>
      <c r="AC28" s="164" t="s">
        <v>155</v>
      </c>
      <c r="AD28" s="126" t="s">
        <v>141</v>
      </c>
      <c r="AE28" s="113"/>
    </row>
    <row r="29" spans="1:31" x14ac:dyDescent="0.2">
      <c r="A29" s="113"/>
      <c r="B29" s="177"/>
      <c r="C29" s="113"/>
      <c r="D29" s="125"/>
      <c r="E29" s="141" t="s">
        <v>254</v>
      </c>
      <c r="F29" s="139" t="s">
        <v>278</v>
      </c>
      <c r="G29" s="113"/>
      <c r="H29" s="158" t="s">
        <v>237</v>
      </c>
      <c r="I29" s="167" t="s">
        <v>237</v>
      </c>
      <c r="J29" s="126" t="s">
        <v>178</v>
      </c>
      <c r="K29" s="113"/>
      <c r="L29" s="113"/>
      <c r="M29" s="177"/>
      <c r="N29" s="113"/>
      <c r="O29" s="156" t="s">
        <v>179</v>
      </c>
      <c r="P29" s="169" t="s">
        <v>179</v>
      </c>
      <c r="Q29" s="113"/>
      <c r="R29" s="153" t="s">
        <v>74</v>
      </c>
      <c r="S29" s="149" t="s">
        <v>216</v>
      </c>
      <c r="T29" s="113"/>
      <c r="U29" s="113"/>
      <c r="V29" s="177"/>
      <c r="W29" s="113"/>
      <c r="X29" s="125"/>
      <c r="Y29" s="141" t="s">
        <v>74</v>
      </c>
      <c r="Z29" s="139"/>
      <c r="AA29" s="113"/>
      <c r="AB29" s="153" t="s">
        <v>156</v>
      </c>
      <c r="AC29" s="164" t="s">
        <v>83</v>
      </c>
      <c r="AD29" s="126" t="s">
        <v>122</v>
      </c>
      <c r="AE29" s="113"/>
    </row>
    <row r="30" spans="1:31" x14ac:dyDescent="0.2">
      <c r="A30" s="113"/>
      <c r="B30" s="177"/>
      <c r="C30" s="113"/>
      <c r="D30" s="125"/>
      <c r="E30" s="141" t="s">
        <v>157</v>
      </c>
      <c r="F30" s="139"/>
      <c r="G30" s="113"/>
      <c r="H30" s="158" t="s">
        <v>44</v>
      </c>
      <c r="I30" s="167" t="s">
        <v>44</v>
      </c>
      <c r="J30" s="126" t="s">
        <v>73</v>
      </c>
      <c r="K30" s="113"/>
      <c r="L30" s="113"/>
      <c r="M30" s="177"/>
      <c r="N30" s="113"/>
      <c r="O30" s="156" t="s">
        <v>156</v>
      </c>
      <c r="P30" s="169" t="s">
        <v>156</v>
      </c>
      <c r="Q30" s="113"/>
      <c r="R30" s="153"/>
      <c r="S30" s="149"/>
      <c r="T30" s="113"/>
      <c r="U30" s="113"/>
      <c r="V30" s="177"/>
      <c r="W30" s="113"/>
      <c r="X30" s="125"/>
      <c r="Y30" s="141" t="s">
        <v>250</v>
      </c>
      <c r="Z30" s="139"/>
      <c r="AA30" s="113"/>
      <c r="AB30" s="153" t="s">
        <v>177</v>
      </c>
      <c r="AC30" s="164" t="s">
        <v>263</v>
      </c>
      <c r="AD30" s="126" t="s">
        <v>920</v>
      </c>
      <c r="AE30" s="113"/>
    </row>
    <row r="31" spans="1:31" x14ac:dyDescent="0.2">
      <c r="A31" s="113"/>
      <c r="B31" s="177"/>
      <c r="C31" s="113"/>
      <c r="D31" s="125"/>
      <c r="E31" s="141"/>
      <c r="F31" s="139"/>
      <c r="G31" s="113"/>
      <c r="H31" s="153"/>
      <c r="I31" s="164" t="s">
        <v>192</v>
      </c>
      <c r="J31" s="126" t="s">
        <v>83</v>
      </c>
      <c r="K31" s="113"/>
      <c r="L31" s="113"/>
      <c r="M31" s="177"/>
      <c r="N31" s="113"/>
      <c r="O31" s="125"/>
      <c r="P31" s="145" t="s">
        <v>981</v>
      </c>
      <c r="Q31" s="113"/>
      <c r="R31" s="153"/>
      <c r="S31" s="149"/>
      <c r="T31" s="113"/>
      <c r="U31" s="113"/>
      <c r="V31" s="177"/>
      <c r="W31" s="113"/>
      <c r="X31" s="125"/>
      <c r="Y31" s="141" t="s">
        <v>278</v>
      </c>
      <c r="Z31" s="139"/>
      <c r="AA31" s="113"/>
      <c r="AB31" s="153" t="s">
        <v>201</v>
      </c>
      <c r="AC31" s="164" t="s">
        <v>275</v>
      </c>
      <c r="AD31" s="126"/>
      <c r="AE31" s="113"/>
    </row>
    <row r="32" spans="1:31" x14ac:dyDescent="0.2">
      <c r="A32" s="113"/>
      <c r="B32" s="177"/>
      <c r="C32" s="113"/>
      <c r="D32" s="125"/>
      <c r="E32" s="141"/>
      <c r="F32" s="139"/>
      <c r="G32" s="113"/>
      <c r="H32" s="153"/>
      <c r="I32" s="164" t="s">
        <v>204</v>
      </c>
      <c r="J32" s="126" t="s">
        <v>277</v>
      </c>
      <c r="K32" s="113"/>
      <c r="L32" s="113"/>
      <c r="M32" s="177"/>
      <c r="N32" s="113"/>
      <c r="O32" s="125"/>
      <c r="P32" s="145" t="s">
        <v>240</v>
      </c>
      <c r="Q32" s="113"/>
      <c r="R32" s="153"/>
      <c r="S32" s="149"/>
      <c r="T32" s="113"/>
      <c r="U32" s="113"/>
      <c r="V32" s="177"/>
      <c r="W32" s="113"/>
      <c r="X32" s="125"/>
      <c r="Y32" s="141"/>
      <c r="Z32" s="139"/>
      <c r="AA32" s="113"/>
      <c r="AB32" s="153" t="s">
        <v>981</v>
      </c>
      <c r="AC32" s="164"/>
      <c r="AD32" s="126"/>
      <c r="AE32" s="113"/>
    </row>
    <row r="33" spans="1:31" x14ac:dyDescent="0.2">
      <c r="A33" s="113"/>
      <c r="B33" s="177"/>
      <c r="C33" s="113"/>
      <c r="D33" s="125"/>
      <c r="E33" s="141"/>
      <c r="F33" s="139"/>
      <c r="G33" s="113"/>
      <c r="H33" s="153"/>
      <c r="I33" s="164" t="s">
        <v>131</v>
      </c>
      <c r="J33" s="126"/>
      <c r="K33" s="113"/>
      <c r="L33" s="113"/>
      <c r="M33" s="177"/>
      <c r="N33" s="113"/>
      <c r="O33" s="125"/>
      <c r="P33" s="145"/>
      <c r="Q33" s="113"/>
      <c r="R33" s="153"/>
      <c r="S33" s="149"/>
      <c r="T33" s="113"/>
      <c r="U33" s="113"/>
      <c r="V33" s="177"/>
      <c r="W33" s="113"/>
      <c r="X33" s="125"/>
      <c r="Y33" s="141"/>
      <c r="Z33" s="139"/>
      <c r="AA33" s="113"/>
      <c r="AB33" s="153" t="s">
        <v>932</v>
      </c>
      <c r="AC33" s="164"/>
      <c r="AD33" s="126"/>
      <c r="AE33" s="113"/>
    </row>
    <row r="34" spans="1:31" x14ac:dyDescent="0.2">
      <c r="A34" s="113"/>
      <c r="B34" s="177"/>
      <c r="C34" s="113"/>
      <c r="D34" s="125"/>
      <c r="E34" s="141"/>
      <c r="F34" s="139"/>
      <c r="G34" s="113"/>
      <c r="H34" s="153"/>
      <c r="I34" s="164"/>
      <c r="J34" s="126"/>
      <c r="K34" s="113"/>
      <c r="L34" s="113"/>
      <c r="M34" s="177"/>
      <c r="N34" s="113"/>
      <c r="O34" s="125"/>
      <c r="P34" s="145"/>
      <c r="Q34" s="113"/>
      <c r="R34" s="153"/>
      <c r="S34" s="149"/>
      <c r="T34" s="113"/>
      <c r="U34" s="113"/>
      <c r="V34" s="177"/>
      <c r="W34" s="113"/>
      <c r="X34" s="125"/>
      <c r="Y34" s="141"/>
      <c r="Z34" s="139"/>
      <c r="AA34" s="113"/>
      <c r="AB34" s="153" t="s">
        <v>239</v>
      </c>
      <c r="AC34" s="164"/>
      <c r="AD34" s="126"/>
      <c r="AE34" s="113"/>
    </row>
    <row r="35" spans="1:31" x14ac:dyDescent="0.2">
      <c r="A35" s="113"/>
      <c r="B35" s="177"/>
      <c r="C35" s="113"/>
      <c r="D35" s="125"/>
      <c r="E35" s="141"/>
      <c r="F35" s="139"/>
      <c r="G35" s="113"/>
      <c r="H35" s="153"/>
      <c r="I35" s="164"/>
      <c r="J35" s="126"/>
      <c r="K35" s="113"/>
      <c r="L35" s="113"/>
      <c r="M35" s="177"/>
      <c r="N35" s="113"/>
      <c r="O35" s="125"/>
      <c r="P35" s="145"/>
      <c r="Q35" s="113"/>
      <c r="R35" s="153"/>
      <c r="S35" s="149"/>
      <c r="T35" s="113"/>
      <c r="U35" s="113"/>
      <c r="V35" s="177"/>
      <c r="W35" s="113"/>
      <c r="X35" s="125"/>
      <c r="Y35" s="141"/>
      <c r="Z35" s="139"/>
      <c r="AA35" s="113"/>
      <c r="AB35" s="153"/>
      <c r="AC35" s="164"/>
      <c r="AD35" s="126"/>
      <c r="AE35" s="113"/>
    </row>
    <row r="36" spans="1:31" x14ac:dyDescent="0.2">
      <c r="A36" s="113"/>
      <c r="B36" s="178"/>
      <c r="C36" s="113"/>
      <c r="D36" s="121"/>
      <c r="E36" s="142"/>
      <c r="F36" s="140"/>
      <c r="G36" s="113"/>
      <c r="H36" s="154"/>
      <c r="I36" s="165"/>
      <c r="J36" s="122"/>
      <c r="K36" s="113"/>
      <c r="L36" s="113"/>
      <c r="M36" s="178"/>
      <c r="N36" s="113"/>
      <c r="O36" s="121"/>
      <c r="P36" s="146"/>
      <c r="Q36" s="113"/>
      <c r="R36" s="154"/>
      <c r="S36" s="150"/>
      <c r="T36" s="113"/>
      <c r="U36" s="113"/>
      <c r="V36" s="178"/>
      <c r="W36" s="113"/>
      <c r="X36" s="121"/>
      <c r="Y36" s="142"/>
      <c r="Z36" s="140"/>
      <c r="AA36" s="113"/>
      <c r="AB36" s="154"/>
      <c r="AC36" s="165"/>
      <c r="AD36" s="122"/>
      <c r="AE36" s="113"/>
    </row>
    <row r="37" spans="1:31" ht="4.2" customHeight="1" x14ac:dyDescent="0.2">
      <c r="A37" s="113"/>
      <c r="B37" s="113"/>
      <c r="C37" s="113"/>
      <c r="D37" s="123"/>
      <c r="E37" s="147"/>
      <c r="F37" s="123"/>
      <c r="G37" s="113"/>
      <c r="H37" s="124"/>
      <c r="I37" s="151"/>
      <c r="J37" s="124"/>
      <c r="K37" s="113"/>
      <c r="L37" s="113"/>
      <c r="M37" s="113"/>
      <c r="N37" s="113"/>
      <c r="O37" s="123"/>
      <c r="P37" s="147"/>
      <c r="Q37" s="113"/>
      <c r="R37" s="124"/>
      <c r="S37" s="151"/>
      <c r="T37" s="113"/>
      <c r="U37" s="113"/>
      <c r="V37" s="113"/>
      <c r="W37" s="113"/>
      <c r="X37" s="123"/>
      <c r="Y37" s="147"/>
      <c r="Z37" s="123"/>
      <c r="AA37" s="113"/>
      <c r="AB37" s="124"/>
      <c r="AC37" s="151"/>
      <c r="AD37" s="124"/>
      <c r="AE37" s="113"/>
    </row>
    <row r="38" spans="1:31" x14ac:dyDescent="0.2">
      <c r="B38" s="176" t="s">
        <v>282</v>
      </c>
      <c r="C38" s="113"/>
      <c r="D38" s="119"/>
      <c r="E38" s="162" t="s">
        <v>229</v>
      </c>
      <c r="F38" s="159" t="s">
        <v>229</v>
      </c>
      <c r="G38" s="113"/>
      <c r="H38" s="152" t="s">
        <v>124</v>
      </c>
      <c r="I38" s="163" t="s">
        <v>46</v>
      </c>
      <c r="J38" s="120" t="s">
        <v>965</v>
      </c>
      <c r="K38" s="113"/>
      <c r="L38" s="113"/>
      <c r="M38" s="176" t="s">
        <v>282</v>
      </c>
      <c r="N38" s="113"/>
      <c r="O38" s="168" t="s">
        <v>158</v>
      </c>
      <c r="P38" s="170" t="s">
        <v>158</v>
      </c>
      <c r="Q38" s="113"/>
      <c r="R38" s="152" t="s">
        <v>99</v>
      </c>
      <c r="S38" s="148" t="s">
        <v>87</v>
      </c>
      <c r="T38" s="113"/>
      <c r="U38" s="113"/>
      <c r="V38" s="176" t="s">
        <v>282</v>
      </c>
      <c r="W38" s="113"/>
      <c r="X38" s="119" t="s">
        <v>183</v>
      </c>
      <c r="Y38" s="143"/>
      <c r="Z38" s="138" t="s">
        <v>194</v>
      </c>
      <c r="AA38" s="113"/>
      <c r="AB38" s="152" t="s">
        <v>111</v>
      </c>
      <c r="AC38" s="163"/>
      <c r="AD38" s="120" t="s">
        <v>951</v>
      </c>
      <c r="AE38" s="113"/>
    </row>
    <row r="39" spans="1:31" x14ac:dyDescent="0.2">
      <c r="A39" s="113"/>
      <c r="B39" s="177"/>
      <c r="C39" s="113"/>
      <c r="D39" s="125"/>
      <c r="E39" s="141" t="s">
        <v>230</v>
      </c>
      <c r="F39" s="139" t="s">
        <v>146</v>
      </c>
      <c r="G39" s="113"/>
      <c r="H39" s="158" t="s">
        <v>123</v>
      </c>
      <c r="I39" s="167" t="s">
        <v>123</v>
      </c>
      <c r="J39" s="126" t="s">
        <v>255</v>
      </c>
      <c r="K39" s="113"/>
      <c r="L39" s="113"/>
      <c r="M39" s="177"/>
      <c r="N39" s="113"/>
      <c r="O39" s="156" t="s">
        <v>64</v>
      </c>
      <c r="P39" s="169" t="s">
        <v>64</v>
      </c>
      <c r="Q39" s="113"/>
      <c r="R39" s="158" t="s">
        <v>194</v>
      </c>
      <c r="S39" s="171" t="s">
        <v>194</v>
      </c>
      <c r="T39" s="113"/>
      <c r="U39" s="113"/>
      <c r="V39" s="177"/>
      <c r="W39" s="113"/>
      <c r="X39" s="125"/>
      <c r="Y39" s="141"/>
      <c r="Z39" s="139"/>
      <c r="AA39" s="113"/>
      <c r="AB39" s="153"/>
      <c r="AC39" s="164"/>
      <c r="AD39" s="126" t="s">
        <v>231</v>
      </c>
      <c r="AE39" s="113"/>
    </row>
    <row r="40" spans="1:31" x14ac:dyDescent="0.2">
      <c r="A40" s="113"/>
      <c r="B40" s="177"/>
      <c r="C40" s="113"/>
      <c r="D40" s="156" t="s">
        <v>255</v>
      </c>
      <c r="E40" s="161" t="s">
        <v>255</v>
      </c>
      <c r="F40" s="139"/>
      <c r="G40" s="113"/>
      <c r="H40" s="158" t="s">
        <v>181</v>
      </c>
      <c r="I40" s="167" t="s">
        <v>181</v>
      </c>
      <c r="J40" s="126"/>
      <c r="K40" s="113"/>
      <c r="L40" s="113"/>
      <c r="M40" s="177"/>
      <c r="N40" s="113"/>
      <c r="O40" s="156" t="s">
        <v>145</v>
      </c>
      <c r="P40" s="169" t="s">
        <v>145</v>
      </c>
      <c r="Q40" s="113"/>
      <c r="R40" s="153"/>
      <c r="S40" s="149"/>
      <c r="T40" s="113"/>
      <c r="U40" s="113"/>
      <c r="V40" s="177"/>
      <c r="W40" s="113"/>
      <c r="X40" s="125"/>
      <c r="Y40" s="141"/>
      <c r="Z40" s="139"/>
      <c r="AA40" s="113"/>
      <c r="AB40" s="153"/>
      <c r="AC40" s="164"/>
      <c r="AD40" s="126"/>
      <c r="AE40" s="113"/>
    </row>
    <row r="41" spans="1:31" x14ac:dyDescent="0.2">
      <c r="A41" s="113"/>
      <c r="B41" s="177"/>
      <c r="C41" s="113"/>
      <c r="D41" s="125"/>
      <c r="E41" s="141"/>
      <c r="F41" s="139"/>
      <c r="G41" s="113"/>
      <c r="H41" s="153"/>
      <c r="I41" s="164" t="s">
        <v>135</v>
      </c>
      <c r="J41" s="126"/>
      <c r="K41" s="113"/>
      <c r="L41" s="113"/>
      <c r="M41" s="177"/>
      <c r="N41" s="113"/>
      <c r="O41" s="125" t="s">
        <v>135</v>
      </c>
      <c r="P41" s="145" t="s">
        <v>112</v>
      </c>
      <c r="Q41" s="113"/>
      <c r="R41" s="153"/>
      <c r="S41" s="149"/>
      <c r="T41" s="113"/>
      <c r="U41" s="113"/>
      <c r="V41" s="177"/>
      <c r="W41" s="113"/>
      <c r="X41" s="125"/>
      <c r="Y41" s="141"/>
      <c r="Z41" s="139"/>
      <c r="AA41" s="113"/>
      <c r="AB41" s="153"/>
      <c r="AC41" s="164"/>
      <c r="AD41" s="126"/>
      <c r="AE41" s="113"/>
    </row>
    <row r="42" spans="1:31" x14ac:dyDescent="0.2">
      <c r="A42" s="113"/>
      <c r="B42" s="177"/>
      <c r="C42" s="113"/>
      <c r="D42" s="125"/>
      <c r="E42" s="141"/>
      <c r="F42" s="139"/>
      <c r="G42" s="113"/>
      <c r="H42" s="153"/>
      <c r="I42" s="164"/>
      <c r="J42" s="126"/>
      <c r="K42" s="113"/>
      <c r="L42" s="113"/>
      <c r="M42" s="177"/>
      <c r="N42" s="113"/>
      <c r="O42" s="125" t="s">
        <v>923</v>
      </c>
      <c r="P42" s="145"/>
      <c r="Q42" s="113"/>
      <c r="R42" s="153"/>
      <c r="S42" s="149"/>
      <c r="T42" s="113"/>
      <c r="U42" s="113"/>
      <c r="V42" s="177"/>
      <c r="W42" s="113"/>
      <c r="X42" s="125"/>
      <c r="Y42" s="141"/>
      <c r="Z42" s="139"/>
      <c r="AA42" s="113"/>
      <c r="AB42" s="153"/>
      <c r="AC42" s="164"/>
      <c r="AD42" s="126"/>
      <c r="AE42" s="113"/>
    </row>
    <row r="43" spans="1:31" x14ac:dyDescent="0.2">
      <c r="A43" s="113"/>
      <c r="B43" s="177"/>
      <c r="C43" s="113"/>
      <c r="D43" s="125"/>
      <c r="E43" s="141"/>
      <c r="F43" s="139"/>
      <c r="G43" s="113"/>
      <c r="H43" s="153"/>
      <c r="I43" s="164"/>
      <c r="J43" s="126"/>
      <c r="K43" s="113"/>
      <c r="L43" s="113"/>
      <c r="M43" s="177"/>
      <c r="N43" s="113"/>
      <c r="O43" s="125" t="s">
        <v>182</v>
      </c>
      <c r="P43" s="145"/>
      <c r="Q43" s="113"/>
      <c r="R43" s="153"/>
      <c r="S43" s="149"/>
      <c r="T43" s="113"/>
      <c r="U43" s="113"/>
      <c r="V43" s="177"/>
      <c r="W43" s="113"/>
      <c r="X43" s="125"/>
      <c r="Y43" s="141"/>
      <c r="Z43" s="139"/>
      <c r="AA43" s="113"/>
      <c r="AB43" s="153"/>
      <c r="AC43" s="164"/>
      <c r="AD43" s="126"/>
      <c r="AE43" s="113"/>
    </row>
    <row r="44" spans="1:31" x14ac:dyDescent="0.2">
      <c r="A44" s="113"/>
      <c r="B44" s="177"/>
      <c r="C44" s="113"/>
      <c r="D44" s="125"/>
      <c r="E44" s="141"/>
      <c r="F44" s="139"/>
      <c r="G44" s="113"/>
      <c r="H44" s="153"/>
      <c r="I44" s="164"/>
      <c r="J44" s="126"/>
      <c r="K44" s="113"/>
      <c r="L44" s="113"/>
      <c r="M44" s="177"/>
      <c r="N44" s="113"/>
      <c r="O44" s="125" t="s">
        <v>279</v>
      </c>
      <c r="P44" s="145"/>
      <c r="Q44" s="113"/>
      <c r="R44" s="153"/>
      <c r="S44" s="149"/>
      <c r="T44" s="113"/>
      <c r="U44" s="113"/>
      <c r="V44" s="177"/>
      <c r="W44" s="113"/>
      <c r="X44" s="125"/>
      <c r="Y44" s="141"/>
      <c r="Z44" s="139"/>
      <c r="AA44" s="113"/>
      <c r="AB44" s="153"/>
      <c r="AC44" s="164"/>
      <c r="AD44" s="126"/>
      <c r="AE44" s="113"/>
    </row>
    <row r="45" spans="1:31" x14ac:dyDescent="0.2">
      <c r="A45" s="113"/>
      <c r="B45" s="178"/>
      <c r="C45" s="113"/>
      <c r="D45" s="121"/>
      <c r="E45" s="142"/>
      <c r="F45" s="140"/>
      <c r="G45" s="113"/>
      <c r="H45" s="154"/>
      <c r="I45" s="165"/>
      <c r="J45" s="122"/>
      <c r="K45" s="113"/>
      <c r="L45" s="113"/>
      <c r="M45" s="178"/>
      <c r="N45" s="113"/>
      <c r="O45" s="121" t="s">
        <v>965</v>
      </c>
      <c r="P45" s="146"/>
      <c r="Q45" s="113"/>
      <c r="R45" s="154"/>
      <c r="S45" s="150"/>
      <c r="T45" s="113"/>
      <c r="U45" s="113"/>
      <c r="V45" s="178"/>
      <c r="W45" s="113"/>
      <c r="X45" s="121"/>
      <c r="Y45" s="142"/>
      <c r="Z45" s="140"/>
      <c r="AA45" s="113"/>
      <c r="AB45" s="154"/>
      <c r="AC45" s="165"/>
      <c r="AD45" s="122"/>
      <c r="AE45" s="113"/>
    </row>
    <row r="46" spans="1:31" ht="4.2" customHeight="1" x14ac:dyDescent="0.2">
      <c r="A46" s="113"/>
      <c r="B46" s="113"/>
      <c r="C46" s="113"/>
      <c r="D46" s="111"/>
      <c r="E46" s="111"/>
      <c r="F46" s="112"/>
      <c r="G46" s="113"/>
      <c r="H46" s="111"/>
      <c r="I46" s="111"/>
      <c r="J46" s="112"/>
      <c r="K46" s="113"/>
      <c r="L46" s="113"/>
      <c r="M46" s="113"/>
      <c r="N46" s="113"/>
      <c r="O46" s="111"/>
      <c r="P46" s="111"/>
      <c r="Q46" s="113"/>
      <c r="R46" s="111"/>
      <c r="S46" s="111"/>
      <c r="T46" s="113"/>
      <c r="U46" s="113"/>
      <c r="V46" s="113"/>
      <c r="W46" s="113"/>
      <c r="X46" s="111"/>
      <c r="Y46" s="111"/>
      <c r="Z46" s="112"/>
      <c r="AA46" s="113"/>
      <c r="AB46" s="111"/>
      <c r="AC46" s="111"/>
      <c r="AD46" s="112"/>
      <c r="AE46" s="113"/>
    </row>
    <row r="47" spans="1:31" x14ac:dyDescent="0.2">
      <c r="A47" s="113"/>
      <c r="B47" s="113"/>
      <c r="C47" s="113"/>
      <c r="D47" s="117"/>
      <c r="E47" s="117"/>
      <c r="F47" s="118"/>
      <c r="G47" s="113"/>
      <c r="H47" s="118"/>
      <c r="I47" s="118"/>
      <c r="J47" s="118"/>
      <c r="L47" s="113"/>
      <c r="M47" s="113"/>
      <c r="N47" s="113"/>
      <c r="O47" s="117"/>
      <c r="P47" s="117"/>
      <c r="Q47" s="113"/>
      <c r="R47" s="118"/>
      <c r="S47" s="118"/>
      <c r="U47" s="113"/>
      <c r="V47" s="113"/>
      <c r="W47" s="113"/>
      <c r="X47" s="117"/>
      <c r="Y47" s="117"/>
      <c r="Z47" s="118"/>
      <c r="AA47" s="113"/>
      <c r="AB47" s="118"/>
      <c r="AC47" s="118"/>
      <c r="AD47" s="118"/>
    </row>
  </sheetData>
  <sortState ref="H5:H7">
    <sortCondition ref="H5"/>
  </sortState>
  <mergeCells count="14">
    <mergeCell ref="R4:S4"/>
    <mergeCell ref="O4:P4"/>
    <mergeCell ref="V8:V11"/>
    <mergeCell ref="V13:V23"/>
    <mergeCell ref="V25:V36"/>
    <mergeCell ref="V38:V45"/>
    <mergeCell ref="M13:M23"/>
    <mergeCell ref="M25:M36"/>
    <mergeCell ref="M38:M45"/>
    <mergeCell ref="B8:B11"/>
    <mergeCell ref="M8:M11"/>
    <mergeCell ref="B13:B23"/>
    <mergeCell ref="B25:B36"/>
    <mergeCell ref="B38:B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W88"/>
  <sheetViews>
    <sheetView zoomScaleNormal="100" workbookViewId="0">
      <selection activeCell="C7" sqref="C7"/>
    </sheetView>
  </sheetViews>
  <sheetFormatPr defaultColWidth="8.88671875" defaultRowHeight="12" x14ac:dyDescent="0.25"/>
  <cols>
    <col min="1" max="1" width="1.6640625" style="1" customWidth="1"/>
    <col min="2" max="2" width="7.77734375" style="8" customWidth="1"/>
    <col min="3" max="4" width="4.44140625" style="3" customWidth="1"/>
    <col min="5" max="6" width="3.88671875" style="3" customWidth="1"/>
    <col min="7" max="7" width="2" style="3" customWidth="1"/>
    <col min="8" max="8" width="1.6640625" style="1" customWidth="1"/>
    <col min="9" max="9" width="7.77734375" style="8" customWidth="1"/>
    <col min="10" max="13" width="3.88671875" style="3" customWidth="1"/>
    <col min="14" max="14" width="2" style="3" customWidth="1"/>
    <col min="15" max="15" width="1.6640625" style="1" customWidth="1"/>
    <col min="16" max="16" width="7.77734375" style="8" customWidth="1"/>
    <col min="17" max="20" width="3.88671875" style="3" customWidth="1"/>
    <col min="21" max="21" width="2" style="3" customWidth="1"/>
    <col min="22" max="22" width="1.6640625" style="1" customWidth="1"/>
    <col min="23" max="23" width="7.77734375" style="8" customWidth="1"/>
    <col min="24" max="27" width="3.88671875" style="3" customWidth="1"/>
    <col min="28" max="28" width="2" style="3" customWidth="1"/>
    <col min="29" max="29" width="1.6640625" style="1" customWidth="1"/>
    <col min="30" max="30" width="7.77734375" style="8" customWidth="1"/>
    <col min="31" max="34" width="3.88671875" style="3" customWidth="1"/>
    <col min="35" max="35" width="2" style="3" customWidth="1"/>
    <col min="36" max="37" width="1.6640625" style="1" customWidth="1"/>
    <col min="38" max="38" width="7.77734375" style="1" customWidth="1"/>
    <col min="39" max="42" width="7.21875" style="1" customWidth="1"/>
    <col min="43" max="43" width="1.6640625" style="1" customWidth="1"/>
    <col min="44" max="44" width="7.77734375" style="1" customWidth="1"/>
    <col min="45" max="48" width="7.21875" style="1" customWidth="1"/>
    <col min="49" max="49" width="1.6640625" style="1" customWidth="1"/>
    <col min="50" max="16384" width="8.88671875" style="1"/>
  </cols>
  <sheetData>
    <row r="1" spans="2:49" ht="12.6" thickBot="1" x14ac:dyDescent="0.3"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</row>
    <row r="2" spans="2:49" s="35" customFormat="1" ht="13.2" x14ac:dyDescent="0.25">
      <c r="B2" s="32" t="s">
        <v>0</v>
      </c>
      <c r="C2" s="33" t="s">
        <v>18</v>
      </c>
      <c r="D2" s="33" t="s">
        <v>21</v>
      </c>
      <c r="E2" s="33" t="s">
        <v>32</v>
      </c>
      <c r="F2" s="33" t="s">
        <v>19</v>
      </c>
      <c r="G2" s="34"/>
      <c r="I2" s="32" t="s">
        <v>2</v>
      </c>
      <c r="J2" s="33" t="s">
        <v>18</v>
      </c>
      <c r="K2" s="33" t="s">
        <v>21</v>
      </c>
      <c r="L2" s="33" t="s">
        <v>32</v>
      </c>
      <c r="M2" s="33" t="s">
        <v>19</v>
      </c>
      <c r="N2" s="34"/>
      <c r="P2" s="32" t="s">
        <v>3</v>
      </c>
      <c r="Q2" s="33" t="s">
        <v>18</v>
      </c>
      <c r="R2" s="33" t="s">
        <v>21</v>
      </c>
      <c r="S2" s="33" t="s">
        <v>32</v>
      </c>
      <c r="T2" s="33" t="s">
        <v>19</v>
      </c>
      <c r="U2" s="34"/>
      <c r="W2" s="32" t="s">
        <v>4</v>
      </c>
      <c r="X2" s="33" t="s">
        <v>18</v>
      </c>
      <c r="Y2" s="33" t="s">
        <v>21</v>
      </c>
      <c r="Z2" s="33" t="s">
        <v>32</v>
      </c>
      <c r="AA2" s="33" t="s">
        <v>19</v>
      </c>
      <c r="AB2" s="34"/>
      <c r="AD2" s="32" t="s">
        <v>5</v>
      </c>
      <c r="AE2" s="33" t="s">
        <v>18</v>
      </c>
      <c r="AF2" s="33" t="s">
        <v>21</v>
      </c>
      <c r="AG2" s="33" t="s">
        <v>32</v>
      </c>
      <c r="AH2" s="33" t="s">
        <v>19</v>
      </c>
      <c r="AI2" s="34"/>
      <c r="AK2" s="36"/>
      <c r="AL2" s="36"/>
      <c r="AM2" s="31" t="s">
        <v>33</v>
      </c>
      <c r="AN2" s="31" t="s">
        <v>286</v>
      </c>
      <c r="AO2" s="31" t="s">
        <v>34</v>
      </c>
      <c r="AP2" s="31" t="s">
        <v>35</v>
      </c>
      <c r="AQ2" s="30"/>
      <c r="AR2" s="30"/>
      <c r="AS2" s="31" t="s">
        <v>33</v>
      </c>
      <c r="AT2" s="31" t="s">
        <v>286</v>
      </c>
      <c r="AU2" s="31" t="s">
        <v>34</v>
      </c>
      <c r="AV2" s="31" t="s">
        <v>35</v>
      </c>
      <c r="AW2" s="36"/>
    </row>
    <row r="3" spans="2:49" x14ac:dyDescent="0.25">
      <c r="B3" s="22" t="s">
        <v>53</v>
      </c>
      <c r="C3" s="13">
        <f>VLOOKUP(B3,'P gazz'!$A:$E,4,0)</f>
        <v>6.13</v>
      </c>
      <c r="D3" s="13">
        <f>VLOOKUP(B3,'P corr'!$A:$E,4,0)</f>
        <v>6.2</v>
      </c>
      <c r="E3" s="13">
        <f>VLOOKUP(B3,'P fantagazz'!$A:$E,4,0)</f>
        <v>6.13</v>
      </c>
      <c r="F3" s="13"/>
      <c r="G3" s="14"/>
      <c r="H3" s="81"/>
      <c r="I3" s="82" t="s">
        <v>911</v>
      </c>
      <c r="J3" s="13">
        <f>VLOOKUP(I3,'P gazz'!$A:$E,4,0)</f>
        <v>6.14</v>
      </c>
      <c r="K3" s="42">
        <f>VLOOKUP(I3,'P corr'!$A:$E,4,0)</f>
        <v>6.25</v>
      </c>
      <c r="L3" s="13">
        <f>VLOOKUP(I3,'P fantagazz'!$A:$E,4,0)</f>
        <v>6.11</v>
      </c>
      <c r="M3" s="13"/>
      <c r="N3" s="14"/>
      <c r="O3" s="81"/>
      <c r="P3" s="82" t="s">
        <v>69</v>
      </c>
      <c r="Q3" s="13">
        <f>VLOOKUP(P3,'P gazz'!$A:$E,4,0)</f>
        <v>6.21</v>
      </c>
      <c r="R3" s="13">
        <f>VLOOKUP(P3,'P corr'!$A:$E,4,0)</f>
        <v>6.19</v>
      </c>
      <c r="S3" s="43">
        <f>VLOOKUP(P3,'P fantagazz'!$A:$E,4,0)</f>
        <v>6.01</v>
      </c>
      <c r="T3" s="13"/>
      <c r="U3" s="14"/>
      <c r="V3" s="81"/>
      <c r="W3" s="82" t="s">
        <v>89</v>
      </c>
      <c r="X3" s="13">
        <f>VLOOKUP(W3,'P gazz'!$A:$E,4,0)</f>
        <v>6.09</v>
      </c>
      <c r="Y3" s="13">
        <f>VLOOKUP(W3,'P corr'!$A:$E,4,0)</f>
        <v>6.12</v>
      </c>
      <c r="Z3" s="13">
        <f>VLOOKUP(W3,'P fantagazz'!$A:$E,4,0)</f>
        <v>6.12</v>
      </c>
      <c r="AA3" s="13"/>
      <c r="AB3" s="14"/>
      <c r="AC3" s="81"/>
      <c r="AD3" s="82" t="s">
        <v>939</v>
      </c>
      <c r="AE3" s="13">
        <f>VLOOKUP(AD3,'P gazz'!$A:$E,4,0)</f>
        <v>6.18</v>
      </c>
      <c r="AF3" s="13">
        <f>VLOOKUP(AD3,'P corr'!$A:$E,4,0)</f>
        <v>6.12</v>
      </c>
      <c r="AG3" s="13">
        <f>VLOOKUP(AD3,'P fantagazz'!$A:$E,4,0)</f>
        <v>6.12</v>
      </c>
      <c r="AH3" s="13"/>
      <c r="AI3" s="14"/>
      <c r="AK3" s="9"/>
      <c r="AL3" s="31" t="s">
        <v>30</v>
      </c>
      <c r="AM3" s="11">
        <f>SUM(C18,J18,Q18,X18,AE18,C40,J40,Q40,X40,AE40,C62,J62,Q62,X62,AE62,C84,J84,Q84,X84,AE84)</f>
        <v>122.96</v>
      </c>
      <c r="AN3" s="11">
        <f t="shared" ref="AN3:AP3" si="0">SUM(D18,K18,R18,Y18,AF18,D40,K40,R40,Y40,AF40,D62,K62,R62,Y62,AF62,D84,K84,R84,Y84,AF84)</f>
        <v>123.57000000000001</v>
      </c>
      <c r="AO3" s="11">
        <f t="shared" si="0"/>
        <v>123.04000000000002</v>
      </c>
      <c r="AP3" s="11">
        <f t="shared" si="0"/>
        <v>0</v>
      </c>
      <c r="AQ3" s="12"/>
      <c r="AR3" s="31" t="s">
        <v>24</v>
      </c>
      <c r="AS3" s="29">
        <f>AM9</f>
        <v>6.1479999999999997</v>
      </c>
      <c r="AT3" s="29">
        <f t="shared" ref="AT3:AV3" si="1">AN9</f>
        <v>6.1785000000000005</v>
      </c>
      <c r="AU3" s="29">
        <f t="shared" si="1"/>
        <v>6.152000000000001</v>
      </c>
      <c r="AV3" s="29">
        <f t="shared" si="1"/>
        <v>0</v>
      </c>
      <c r="AW3" s="9"/>
    </row>
    <row r="4" spans="2:49" x14ac:dyDescent="0.25">
      <c r="B4" s="23" t="s">
        <v>50</v>
      </c>
      <c r="C4" s="3">
        <f>VLOOKUP(B4,'DCA gazz'!$A:$F,4,0)</f>
        <v>5.95</v>
      </c>
      <c r="D4" s="3">
        <f>VLOOKUP(B4,'DCA corr'!$A:$F,4,0)</f>
        <v>6.07</v>
      </c>
      <c r="E4" s="3">
        <f>VLOOKUP(B4,'DCA fantagazz'!$A:$F,4,0)</f>
        <v>6</v>
      </c>
      <c r="G4" s="6"/>
      <c r="H4" s="81"/>
      <c r="I4" s="83" t="s">
        <v>56</v>
      </c>
      <c r="J4" s="3">
        <f>VLOOKUP(I4,'DCA gazz'!$A:$F,4,0)</f>
        <v>5.84</v>
      </c>
      <c r="K4" s="3">
        <f>VLOOKUP(I4,'DCA corr'!$A:$F,4,0)</f>
        <v>5.84</v>
      </c>
      <c r="L4" s="40">
        <f>VLOOKUP(I4,'DCA fantagazz'!$A:$F,4,0)</f>
        <v>6.06</v>
      </c>
      <c r="N4" s="6"/>
      <c r="O4" s="81"/>
      <c r="P4" s="83" t="s">
        <v>67</v>
      </c>
      <c r="Q4" s="3">
        <f>VLOOKUP(P4,'DCA gazz'!$A:$F,4,0)</f>
        <v>5.84</v>
      </c>
      <c r="R4" s="40">
        <f>VLOOKUP(P4,'DCA corr'!$A:$F,4,0)</f>
        <v>6.06</v>
      </c>
      <c r="S4" s="3">
        <f>VLOOKUP(P4,'DCA fantagazz'!$A:$F,4,0)</f>
        <v>5.94</v>
      </c>
      <c r="U4" s="6"/>
      <c r="V4" s="81"/>
      <c r="W4" s="83" t="s">
        <v>79</v>
      </c>
      <c r="X4" s="3">
        <f>VLOOKUP(W4,'DCA gazz'!$A:$F,4,0)</f>
        <v>6.1</v>
      </c>
      <c r="Y4" s="3">
        <f>VLOOKUP(W4,'DCA corr'!$A:$F,4,0)</f>
        <v>6.15</v>
      </c>
      <c r="Z4" s="3">
        <f>VLOOKUP(W4,'DCA fantagazz'!$A:$F,4,0)</f>
        <v>6.07</v>
      </c>
      <c r="AB4" s="6"/>
      <c r="AC4" s="81"/>
      <c r="AD4" s="83" t="s">
        <v>90</v>
      </c>
      <c r="AE4" s="3">
        <f>VLOOKUP(AD4,'DCA gazz'!$A:$F,4,0)</f>
        <v>5.91</v>
      </c>
      <c r="AF4" s="3">
        <f>VLOOKUP(AD4,'DCA corr'!$A:$F,4,0)</f>
        <v>5.9</v>
      </c>
      <c r="AG4" s="3">
        <f>VLOOKUP(AD4,'DCA fantagazz'!$A:$F,4,0)</f>
        <v>5.96</v>
      </c>
      <c r="AI4" s="6"/>
      <c r="AK4" s="9"/>
      <c r="AL4" s="31" t="s">
        <v>29</v>
      </c>
      <c r="AM4" s="11">
        <f>SUM(C19,J19,Q19,X19,AE19,C41,J41,Q41,X41,AE41,C63,J63,Q63,X63,AE63,C85,J85,Q85,X85,AE85)</f>
        <v>562.66</v>
      </c>
      <c r="AN4" s="11">
        <f t="shared" ref="AN4:AP4" si="2">SUM(D19,K19,R19,Y19,AF19,D41,K41,R41,Y41,AF41,D63,K63,R63,Y63,AF63,D85,K85,R85,Y85,AF85)</f>
        <v>566.66</v>
      </c>
      <c r="AO4" s="11">
        <f t="shared" si="2"/>
        <v>566.39</v>
      </c>
      <c r="AP4" s="11">
        <f t="shared" si="2"/>
        <v>0</v>
      </c>
      <c r="AQ4" s="12"/>
      <c r="AR4" s="31" t="s">
        <v>25</v>
      </c>
      <c r="AS4" s="29">
        <f t="shared" ref="AS4" si="3">AM10</f>
        <v>6.9464197530864196</v>
      </c>
      <c r="AT4" s="29">
        <f t="shared" ref="AT4" si="4">AN10</f>
        <v>6.9958024691358025</v>
      </c>
      <c r="AU4" s="29">
        <f t="shared" ref="AU4" si="5">AO10</f>
        <v>6.9924691358024686</v>
      </c>
      <c r="AV4" s="29">
        <f t="shared" ref="AV4" si="6">AP10</f>
        <v>0</v>
      </c>
      <c r="AW4" s="9"/>
    </row>
    <row r="5" spans="2:49" x14ac:dyDescent="0.25">
      <c r="B5" s="23" t="s">
        <v>247</v>
      </c>
      <c r="C5" s="3">
        <f>VLOOKUP(B5,'DCA gazz'!$A:$F,4,0)</f>
        <v>5.73</v>
      </c>
      <c r="D5" s="3">
        <f>VLOOKUP(B5,'DCA corr'!$A:$F,4,0)</f>
        <v>5.66</v>
      </c>
      <c r="E5" s="3">
        <f>VLOOKUP(B5,'DCA fantagazz'!$A:$F,4,0)</f>
        <v>5.82</v>
      </c>
      <c r="G5" s="6"/>
      <c r="H5" s="81"/>
      <c r="I5" s="83" t="s">
        <v>54</v>
      </c>
      <c r="J5" s="3">
        <f>VLOOKUP(I5,'DCA gazz'!$A:$F,4,0)</f>
        <v>5.71</v>
      </c>
      <c r="K5" s="3">
        <f>VLOOKUP(I5,'DCA corr'!$A:$F,4,0)</f>
        <v>5.77</v>
      </c>
      <c r="L5" s="3">
        <f>VLOOKUP(I5,'DCA fantagazz'!$A:$F,4,0)</f>
        <v>5.74</v>
      </c>
      <c r="N5" s="6"/>
      <c r="O5" s="81"/>
      <c r="P5" s="83" t="s">
        <v>934</v>
      </c>
      <c r="Q5" s="3">
        <f>VLOOKUP(P5,'DCA gazz'!$A:$F,4,0)</f>
        <v>5.91</v>
      </c>
      <c r="R5" s="40">
        <f>VLOOKUP(P5,'DCA corr'!$A:$F,4,0)</f>
        <v>6.04</v>
      </c>
      <c r="S5" s="3">
        <f>VLOOKUP(P5,'DCA fantagazz'!$A:$F,4,0)</f>
        <v>5.93</v>
      </c>
      <c r="U5" s="6"/>
      <c r="V5" s="81"/>
      <c r="W5" s="83" t="s">
        <v>81</v>
      </c>
      <c r="X5" s="3">
        <f>VLOOKUP(W5,'DCA gazz'!$A:$F,4,0)</f>
        <v>6.16</v>
      </c>
      <c r="Y5" s="3">
        <f>VLOOKUP(W5,'DCA corr'!$A:$F,4,0)</f>
        <v>6.07</v>
      </c>
      <c r="Z5" s="40">
        <f>VLOOKUP(W5,'DCA fantagazz'!$A:$F,4,0)</f>
        <v>6.29</v>
      </c>
      <c r="AB5" s="6"/>
      <c r="AC5" s="81"/>
      <c r="AD5" s="83" t="s">
        <v>93</v>
      </c>
      <c r="AE5" s="3">
        <f>VLOOKUP(AD5,'DCA gazz'!$A:$F,4,0)</f>
        <v>5.89</v>
      </c>
      <c r="AF5" s="3">
        <f>VLOOKUP(AD5,'DCA corr'!$A:$F,4,0)</f>
        <v>5.98</v>
      </c>
      <c r="AG5" s="38">
        <f>VLOOKUP(AD5,'DCA fantagazz'!$A:$F,4,0)</f>
        <v>5.82</v>
      </c>
      <c r="AI5" s="6"/>
      <c r="AK5" s="9"/>
      <c r="AL5" s="31" t="s">
        <v>28</v>
      </c>
      <c r="AM5" s="11">
        <f>SUM(C20,J20,Q20,X20,AE20,C42,J42,Q42,X42,AE42,C64,J64,Q64,X64,AE64,C86,J86,Q86,X86,AE86)</f>
        <v>677.06</v>
      </c>
      <c r="AN5" s="11">
        <f t="shared" ref="AN5:AP5" si="7">SUM(D20,K20,R20,Y20,AF20,D42,K42,R42,Y42,AF42,D64,K64,R64,Y64,AF64,D86,K86,R86,Y86,AF86)</f>
        <v>678.57999999999993</v>
      </c>
      <c r="AO5" s="11">
        <f t="shared" si="7"/>
        <v>676.43000000000006</v>
      </c>
      <c r="AP5" s="11">
        <f t="shared" si="7"/>
        <v>0</v>
      </c>
      <c r="AQ5" s="12"/>
      <c r="AR5" s="31" t="s">
        <v>26</v>
      </c>
      <c r="AS5" s="29">
        <f t="shared" ref="AS5:AV6" si="8">AM11</f>
        <v>7.0527083333333325</v>
      </c>
      <c r="AT5" s="29">
        <f t="shared" si="8"/>
        <v>7.0685416666666656</v>
      </c>
      <c r="AU5" s="29">
        <f t="shared" si="8"/>
        <v>7.046145833333334</v>
      </c>
      <c r="AV5" s="29">
        <f t="shared" si="8"/>
        <v>0</v>
      </c>
      <c r="AW5" s="9"/>
    </row>
    <row r="6" spans="2:49" x14ac:dyDescent="0.25">
      <c r="B6" s="23" t="s">
        <v>116</v>
      </c>
      <c r="C6" s="3">
        <f>VLOOKUP(B6,'DCA gazz'!$A:$F,4,0)</f>
        <v>5.65</v>
      </c>
      <c r="D6" s="3">
        <f>VLOOKUP(B6,'DCA corr'!$A:$F,4,0)</f>
        <v>5.75</v>
      </c>
      <c r="E6" s="3">
        <f>VLOOKUP(B6,'DCA fantagazz'!$A:$F,4,0)</f>
        <v>5.71</v>
      </c>
      <c r="G6" s="6"/>
      <c r="H6" s="81"/>
      <c r="I6" s="83" t="s">
        <v>55</v>
      </c>
      <c r="J6" s="3">
        <f>VLOOKUP(I6,'DCA gazz'!$A:$F,4,0)</f>
        <v>5.79</v>
      </c>
      <c r="K6" s="3">
        <f>VLOOKUP(I6,'DCA corr'!$A:$F,4,0)</f>
        <v>5.91</v>
      </c>
      <c r="L6" s="3">
        <f>VLOOKUP(I6,'DCA fantagazz'!$A:$F,4,0)</f>
        <v>5.83</v>
      </c>
      <c r="N6" s="6"/>
      <c r="O6" s="81"/>
      <c r="P6" s="83" t="s">
        <v>66</v>
      </c>
      <c r="Q6" s="3">
        <f>VLOOKUP(P6,'DCA gazz'!$A:$F,4,0)</f>
        <v>5.88</v>
      </c>
      <c r="R6" s="40">
        <f>VLOOKUP(P6,'DCA corr'!$A:$F,4,0)</f>
        <v>6.02</v>
      </c>
      <c r="S6" s="3">
        <f>VLOOKUP(P6,'DCA fantagazz'!$A:$F,4,0)</f>
        <v>5.89</v>
      </c>
      <c r="U6" s="6"/>
      <c r="V6" s="81"/>
      <c r="W6" s="83" t="s">
        <v>80</v>
      </c>
      <c r="X6" s="3">
        <f>VLOOKUP(W6,'DCA gazz'!$A:$F,4,0)</f>
        <v>5.87</v>
      </c>
      <c r="Y6" s="38">
        <f>VLOOKUP(W6,'DCA corr'!$A:$F,4,0)</f>
        <v>5.74</v>
      </c>
      <c r="Z6" s="3">
        <f>VLOOKUP(W6,'DCA fantagazz'!$A:$F,4,0)</f>
        <v>5.91</v>
      </c>
      <c r="AB6" s="6"/>
      <c r="AC6" s="81"/>
      <c r="AD6" s="83" t="s">
        <v>92</v>
      </c>
      <c r="AE6" s="40">
        <f>VLOOKUP(AD6,'DCA gazz'!$A:$F,4,0)</f>
        <v>6.02</v>
      </c>
      <c r="AF6" s="3">
        <f>VLOOKUP(AD6,'DCA corr'!$A:$F,4,0)</f>
        <v>5.8</v>
      </c>
      <c r="AG6" s="3">
        <f>VLOOKUP(AD6,'DCA fantagazz'!$A:$F,4,0)</f>
        <v>5.86</v>
      </c>
      <c r="AI6" s="6"/>
      <c r="AK6" s="9"/>
      <c r="AL6" s="31" t="s">
        <v>31</v>
      </c>
      <c r="AM6" s="11">
        <f>SUM(C21,J21,Q21,X21,AE21,C43,J43,Q43,X43,AE43,C65,J65,Q65,X65,AE65,C87,J87,Q87,X87,AE87)</f>
        <v>304.94000000000005</v>
      </c>
      <c r="AN6" s="11">
        <f t="shared" ref="AN6:AP6" si="9">SUM(D21,K21,R21,Y21,AF21,D43,K43,R43,Y43,AF43,D65,K65,R65,Y65,AF65,D87,K87,R87,Y87,AF87)</f>
        <v>308.17</v>
      </c>
      <c r="AO6" s="11">
        <f t="shared" si="9"/>
        <v>306.37</v>
      </c>
      <c r="AP6" s="11">
        <f t="shared" si="9"/>
        <v>0</v>
      </c>
      <c r="AQ6" s="12"/>
      <c r="AR6" s="31" t="s">
        <v>27</v>
      </c>
      <c r="AS6" s="29">
        <f t="shared" si="8"/>
        <v>7.0916279069767452</v>
      </c>
      <c r="AT6" s="29">
        <f t="shared" si="8"/>
        <v>7.166744186046512</v>
      </c>
      <c r="AU6" s="29">
        <f t="shared" si="8"/>
        <v>7.1248837209302325</v>
      </c>
      <c r="AV6" s="29">
        <f t="shared" si="8"/>
        <v>0</v>
      </c>
      <c r="AW6" s="9"/>
    </row>
    <row r="7" spans="2:49" x14ac:dyDescent="0.25">
      <c r="B7" s="23" t="s">
        <v>49</v>
      </c>
      <c r="C7" s="3">
        <f>VLOOKUP(B7,'DCA gazz'!$A:$F,4,0)</f>
        <v>5.9</v>
      </c>
      <c r="D7" s="3">
        <f>VLOOKUP(B7,'DCA corr'!$A:$F,4,0)</f>
        <v>5.79</v>
      </c>
      <c r="E7" s="3">
        <f>VLOOKUP(B7,'DCA fantagazz'!$A:$F,4,0)</f>
        <v>5.85</v>
      </c>
      <c r="G7" s="6"/>
      <c r="H7" s="81"/>
      <c r="I7" s="83" t="s">
        <v>57</v>
      </c>
      <c r="J7" s="3">
        <f>VLOOKUP(I7,'DCA gazz'!$A:$F,4,0)</f>
        <v>5.67</v>
      </c>
      <c r="K7" s="3">
        <f>VLOOKUP(I7,'DCA corr'!$A:$F,4,0)</f>
        <v>5.68</v>
      </c>
      <c r="L7" s="40">
        <f>VLOOKUP(I7,'DCA fantagazz'!$A:$F,4,0)</f>
        <v>5.91</v>
      </c>
      <c r="N7" s="6"/>
      <c r="O7" s="81"/>
      <c r="P7" s="83" t="s">
        <v>935</v>
      </c>
      <c r="Q7" s="3">
        <f>VLOOKUP(P7,'DCA gazz'!$A:$F,4,0)</f>
        <v>5.9</v>
      </c>
      <c r="R7" s="3">
        <f>VLOOKUP(P7,'DCA corr'!$A:$F,4,0)</f>
        <v>5.88</v>
      </c>
      <c r="S7" s="40">
        <f>VLOOKUP(P7,'DCA fantagazz'!$A:$F,4,0)</f>
        <v>6.1</v>
      </c>
      <c r="U7" s="6"/>
      <c r="V7" s="81"/>
      <c r="W7" s="83" t="s">
        <v>78</v>
      </c>
      <c r="X7" s="3">
        <f>VLOOKUP(W7,'DCA gazz'!$A:$F,4,0)</f>
        <v>6.08</v>
      </c>
      <c r="Y7" s="3">
        <f>VLOOKUP(W7,'DCA corr'!$A:$F,4,0)</f>
        <v>6</v>
      </c>
      <c r="Z7" s="3">
        <f>VLOOKUP(W7,'DCA fantagazz'!$A:$F,4,0)</f>
        <v>6.08</v>
      </c>
      <c r="AB7" s="6"/>
      <c r="AC7" s="81"/>
      <c r="AD7" s="83" t="s">
        <v>941</v>
      </c>
      <c r="AE7" s="3">
        <f>VLOOKUP(AD7,'DCA gazz'!$A:$F,4,0)</f>
        <v>5.86</v>
      </c>
      <c r="AF7" s="3">
        <f>VLOOKUP(AD7,'DCA corr'!$A:$F,4,0)</f>
        <v>5.86</v>
      </c>
      <c r="AG7" s="38">
        <f>VLOOKUP(AD7,'DCA fantagazz'!$A:$F,4,0)</f>
        <v>5.74</v>
      </c>
      <c r="AI7" s="6"/>
      <c r="AK7" s="9"/>
      <c r="AL7" s="10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</row>
    <row r="8" spans="2:49" x14ac:dyDescent="0.25">
      <c r="B8" s="23" t="s">
        <v>51</v>
      </c>
      <c r="C8" s="3">
        <f>VLOOKUP(B8,'DCA gazz'!$A:$F,4,0)</f>
        <v>5.9</v>
      </c>
      <c r="D8" s="3">
        <f>VLOOKUP(B8,'DCA corr'!$A:$F,4,0)</f>
        <v>5.87</v>
      </c>
      <c r="E8" s="3">
        <f>VLOOKUP(B8,'DCA fantagazz'!$A:$F,4,0)</f>
        <v>5.78</v>
      </c>
      <c r="G8" s="6"/>
      <c r="H8" s="81"/>
      <c r="I8" s="84" t="s">
        <v>912</v>
      </c>
      <c r="J8" s="15">
        <f>VLOOKUP(I8,'DCA gazz'!$A:$F,4,0)</f>
        <v>5.83</v>
      </c>
      <c r="K8" s="15">
        <f>VLOOKUP(I8,'DCA corr'!$A:$F,4,0)</f>
        <v>5.93</v>
      </c>
      <c r="L8" s="15">
        <f>VLOOKUP(I8,'DCA fantagazz'!$A:$F,4,0)</f>
        <v>5.98</v>
      </c>
      <c r="M8" s="15"/>
      <c r="N8" s="16"/>
      <c r="O8" s="81"/>
      <c r="P8" s="84" t="s">
        <v>68</v>
      </c>
      <c r="Q8" s="39">
        <f>VLOOKUP(P8,'DCA gazz'!$A:$F,4,0)</f>
        <v>5.5</v>
      </c>
      <c r="R8" s="15">
        <f>VLOOKUP(P8,'DCA corr'!$A:$F,4,0)</f>
        <v>5.72</v>
      </c>
      <c r="S8" s="15">
        <f>VLOOKUP(P8,'DCA fantagazz'!$A:$F,4,0)</f>
        <v>5.68</v>
      </c>
      <c r="T8" s="15"/>
      <c r="U8" s="16"/>
      <c r="V8" s="81"/>
      <c r="W8" s="84" t="s">
        <v>937</v>
      </c>
      <c r="X8" s="15">
        <f>VLOOKUP(W8,'DCA gazz'!$A:$F,4,0)</f>
        <v>5.92</v>
      </c>
      <c r="Y8" s="15">
        <f>VLOOKUP(W8,'DCA corr'!$A:$F,4,0)</f>
        <v>5.9</v>
      </c>
      <c r="Z8" s="15">
        <f>VLOOKUP(W8,'DCA fantagazz'!$A:$F,4,0)</f>
        <v>5.85</v>
      </c>
      <c r="AA8" s="15"/>
      <c r="AB8" s="16"/>
      <c r="AC8" s="81"/>
      <c r="AD8" s="84" t="s">
        <v>91</v>
      </c>
      <c r="AE8" s="15">
        <f>VLOOKUP(AD8,'DCA gazz'!$A:$F,4,0)</f>
        <v>5.66</v>
      </c>
      <c r="AF8" s="15">
        <f>VLOOKUP(AD8,'DCA corr'!$A:$F,4,0)</f>
        <v>5.67</v>
      </c>
      <c r="AG8" s="41">
        <f>VLOOKUP(AD8,'DCA fantagazz'!$A:$F,4,0)</f>
        <v>5.86</v>
      </c>
      <c r="AH8" s="15"/>
      <c r="AI8" s="16"/>
      <c r="AL8" s="2"/>
      <c r="AM8" s="2" t="s">
        <v>33</v>
      </c>
      <c r="AN8" s="2" t="s">
        <v>286</v>
      </c>
      <c r="AO8" s="2" t="s">
        <v>34</v>
      </c>
      <c r="AP8" s="2" t="s">
        <v>35</v>
      </c>
      <c r="AR8" s="2"/>
    </row>
    <row r="9" spans="2:49" x14ac:dyDescent="0.25">
      <c r="B9" s="24" t="s">
        <v>52</v>
      </c>
      <c r="C9" s="39">
        <f>VLOOKUP(B9,'DCA gazz'!$A:$F,4,0)</f>
        <v>5.55</v>
      </c>
      <c r="D9" s="15">
        <f>VLOOKUP(B9,'DCA corr'!$A:$F,4,0)</f>
        <v>5.72</v>
      </c>
      <c r="E9" s="15">
        <f>VLOOKUP(B9,'DCA fantagazz'!$A:$F,4,0)</f>
        <v>5.75</v>
      </c>
      <c r="F9" s="15"/>
      <c r="G9" s="16"/>
      <c r="H9" s="23"/>
      <c r="I9" s="83" t="s">
        <v>60</v>
      </c>
      <c r="J9" s="3">
        <f>VLOOKUP(I9,'DCA gazz'!$A:$F,4,0)</f>
        <v>6.31</v>
      </c>
      <c r="K9" s="38">
        <f>VLOOKUP(I9,'DCA corr'!$A:$F,4,0)</f>
        <v>6.13</v>
      </c>
      <c r="L9" s="3">
        <f>VLOOKUP(I9,'DCA fantagazz'!$A:$F,4,0)</f>
        <v>6.4</v>
      </c>
      <c r="N9" s="6"/>
      <c r="O9" s="81"/>
      <c r="P9" s="83" t="s">
        <v>70</v>
      </c>
      <c r="Q9" s="3">
        <f>VLOOKUP(P9,'DCA gazz'!$A:$F,4,0)</f>
        <v>6.15</v>
      </c>
      <c r="R9" s="3">
        <f>VLOOKUP(P9,'DCA corr'!$A:$F,4,0)</f>
        <v>6.21</v>
      </c>
      <c r="S9" s="3">
        <f>VLOOKUP(P9,'DCA fantagazz'!$A:$F,4,0)</f>
        <v>6.18</v>
      </c>
      <c r="U9" s="6"/>
      <c r="V9" s="81"/>
      <c r="W9" s="83" t="s">
        <v>86</v>
      </c>
      <c r="X9" s="3">
        <f>VLOOKUP(W9,'DCA gazz'!$A:$F,4,0)</f>
        <v>6.21</v>
      </c>
      <c r="Y9" s="3">
        <f>VLOOKUP(W9,'DCA corr'!$A:$F,4,0)</f>
        <v>6.25</v>
      </c>
      <c r="Z9" s="3">
        <f>VLOOKUP(W9,'DCA fantagazz'!$A:$F,4,0)</f>
        <v>6.29</v>
      </c>
      <c r="AB9" s="6"/>
      <c r="AC9" s="81"/>
      <c r="AD9" s="83" t="s">
        <v>96</v>
      </c>
      <c r="AE9" s="3">
        <f>VLOOKUP(AD9,'DCA gazz'!$A:$F,4,0)</f>
        <v>6.02</v>
      </c>
      <c r="AF9" s="3">
        <f>VLOOKUP(AD9,'DCA corr'!$A:$F,4,0)</f>
        <v>6.11</v>
      </c>
      <c r="AG9" s="3">
        <f>VLOOKUP(AD9,'DCA fantagazz'!$A:$F,4,0)</f>
        <v>6.03</v>
      </c>
      <c r="AI9" s="6"/>
      <c r="AL9" s="2" t="s">
        <v>24</v>
      </c>
      <c r="AM9" s="28">
        <f>AM3/$AR9</f>
        <v>6.1479999999999997</v>
      </c>
      <c r="AN9" s="28">
        <f t="shared" ref="AN9:AP9" si="10">AN3/$AR9</f>
        <v>6.1785000000000005</v>
      </c>
      <c r="AO9" s="28">
        <f t="shared" si="10"/>
        <v>6.152000000000001</v>
      </c>
      <c r="AP9" s="28">
        <f t="shared" si="10"/>
        <v>0</v>
      </c>
      <c r="AR9" s="7">
        <v>20</v>
      </c>
    </row>
    <row r="10" spans="2:49" x14ac:dyDescent="0.25">
      <c r="B10" s="23" t="s">
        <v>43</v>
      </c>
      <c r="C10" s="3">
        <f>VLOOKUP(B10,'DCA gazz'!$A:$F,4,0)</f>
        <v>6.18</v>
      </c>
      <c r="D10" s="3">
        <f>VLOOKUP(B10,'DCA corr'!$A:$F,4,0)</f>
        <v>6.15</v>
      </c>
      <c r="E10" s="3">
        <f>VLOOKUP(B10,'DCA fantagazz'!$A:$F,4,0)</f>
        <v>6.1</v>
      </c>
      <c r="G10" s="6"/>
      <c r="H10" s="23"/>
      <c r="I10" s="83" t="s">
        <v>61</v>
      </c>
      <c r="J10" s="3">
        <f>VLOOKUP(I10,'DCA gazz'!$A:$F,4,0)</f>
        <v>5.75</v>
      </c>
      <c r="K10" s="3">
        <f>VLOOKUP(I10,'DCA corr'!$A:$F,4,0)</f>
        <v>5.84</v>
      </c>
      <c r="L10" s="3">
        <f>VLOOKUP(I10,'DCA fantagazz'!$A:$F,4,0)</f>
        <v>5.94</v>
      </c>
      <c r="N10" s="6"/>
      <c r="O10" s="81"/>
      <c r="P10" s="83" t="s">
        <v>72</v>
      </c>
      <c r="Q10" s="3">
        <f>VLOOKUP(P10,'DCA gazz'!$A:$F,4,0)</f>
        <v>6.03</v>
      </c>
      <c r="R10" s="3">
        <f>VLOOKUP(P10,'DCA corr'!$A:$F,4,0)</f>
        <v>6.09</v>
      </c>
      <c r="S10" s="3">
        <f>VLOOKUP(P10,'DCA fantagazz'!$A:$F,4,0)</f>
        <v>5.98</v>
      </c>
      <c r="U10" s="6"/>
      <c r="V10" s="81"/>
      <c r="W10" s="83" t="s">
        <v>88</v>
      </c>
      <c r="X10" s="3">
        <f>VLOOKUP(W10,'DCA gazz'!$A:$F,4,0)</f>
        <v>6.22</v>
      </c>
      <c r="Y10" s="3">
        <f>VLOOKUP(W10,'DCA corr'!$A:$F,4,0)</f>
        <v>6.12</v>
      </c>
      <c r="Z10" s="3">
        <f>VLOOKUP(W10,'DCA fantagazz'!$A:$F,4,0)</f>
        <v>6.16</v>
      </c>
      <c r="AB10" s="6"/>
      <c r="AC10" s="81"/>
      <c r="AD10" s="83" t="s">
        <v>95</v>
      </c>
      <c r="AE10" s="3">
        <f>VLOOKUP(AD10,'DCA gazz'!$A:$F,4,0)</f>
        <v>5.95</v>
      </c>
      <c r="AF10" s="3">
        <f>VLOOKUP(AD10,'DCA corr'!$A:$F,4,0)</f>
        <v>5.8</v>
      </c>
      <c r="AG10" s="3">
        <f>VLOOKUP(AD10,'DCA fantagazz'!$A:$F,4,0)</f>
        <v>5.88</v>
      </c>
      <c r="AI10" s="6"/>
      <c r="AL10" s="2" t="s">
        <v>25</v>
      </c>
      <c r="AM10" s="28">
        <f t="shared" ref="AM10" si="11">AM4/$AR10</f>
        <v>6.9464197530864196</v>
      </c>
      <c r="AN10" s="28">
        <f t="shared" ref="AN10:AP10" si="12">AN4/$AR10</f>
        <v>6.9958024691358025</v>
      </c>
      <c r="AO10" s="28">
        <f t="shared" si="12"/>
        <v>6.9924691358024686</v>
      </c>
      <c r="AP10" s="28">
        <f t="shared" si="12"/>
        <v>0</v>
      </c>
      <c r="AR10" s="7">
        <v>81</v>
      </c>
    </row>
    <row r="11" spans="2:49" x14ac:dyDescent="0.25">
      <c r="B11" s="23" t="s">
        <v>42</v>
      </c>
      <c r="C11" s="3">
        <f>VLOOKUP(B11,'DCA gazz'!$A:$F,4,0)</f>
        <v>5.74</v>
      </c>
      <c r="D11" s="3">
        <f>VLOOKUP(B11,'DCA corr'!$A:$F,4,0)</f>
        <v>5.66</v>
      </c>
      <c r="E11" s="3">
        <f>VLOOKUP(B11,'DCA fantagazz'!$A:$F,4,0)</f>
        <v>5.74</v>
      </c>
      <c r="G11" s="6"/>
      <c r="H11" s="23"/>
      <c r="I11" s="83" t="s">
        <v>62</v>
      </c>
      <c r="J11" s="3">
        <f>VLOOKUP(I11,'DCA gazz'!$A:$F,4,0)</f>
        <v>6.03</v>
      </c>
      <c r="K11" s="38">
        <f>VLOOKUP(I11,'DCA corr'!$A:$F,4,0)</f>
        <v>5.79</v>
      </c>
      <c r="L11" s="3">
        <f>VLOOKUP(I11,'DCA fantagazz'!$A:$F,4,0)</f>
        <v>5.97</v>
      </c>
      <c r="N11" s="6"/>
      <c r="O11" s="81"/>
      <c r="P11" s="83" t="s">
        <v>71</v>
      </c>
      <c r="Q11" s="3">
        <f>VLOOKUP(P11,'DCA gazz'!$A:$F,4,0)</f>
        <v>5.85</v>
      </c>
      <c r="R11" s="3">
        <f>VLOOKUP(P11,'DCA corr'!$A:$F,4,0)</f>
        <v>5.9</v>
      </c>
      <c r="S11" s="3">
        <f>VLOOKUP(P11,'DCA fantagazz'!$A:$F,4,0)</f>
        <v>5.85</v>
      </c>
      <c r="U11" s="6"/>
      <c r="V11" s="81"/>
      <c r="W11" s="83" t="s">
        <v>82</v>
      </c>
      <c r="X11" s="3">
        <f>VLOOKUP(W11,'DCA gazz'!$A:$F,4,0)</f>
        <v>6.18</v>
      </c>
      <c r="Y11" s="3">
        <f>VLOOKUP(W11,'DCA corr'!$A:$F,4,0)</f>
        <v>6.15</v>
      </c>
      <c r="Z11" s="40">
        <f>VLOOKUP(W11,'DCA fantagazz'!$A:$F,4,0)</f>
        <v>6.29</v>
      </c>
      <c r="AB11" s="6"/>
      <c r="AC11" s="81"/>
      <c r="AD11" s="83" t="s">
        <v>940</v>
      </c>
      <c r="AE11" s="3">
        <f>VLOOKUP(AD11,'DCA gazz'!$A:$F,4,0)</f>
        <v>5.84</v>
      </c>
      <c r="AF11" s="3">
        <f>VLOOKUP(AD11,'DCA corr'!$A:$F,4,0)</f>
        <v>5.94</v>
      </c>
      <c r="AG11" s="3">
        <f>VLOOKUP(AD11,'DCA fantagazz'!$A:$F,4,0)</f>
        <v>5.83</v>
      </c>
      <c r="AI11" s="6"/>
      <c r="AL11" s="2" t="s">
        <v>26</v>
      </c>
      <c r="AM11" s="28">
        <f t="shared" ref="AM11:AP12" si="13">AM5/$AR11</f>
        <v>7.0527083333333325</v>
      </c>
      <c r="AN11" s="28">
        <f t="shared" si="13"/>
        <v>7.0685416666666656</v>
      </c>
      <c r="AO11" s="28">
        <f t="shared" si="13"/>
        <v>7.046145833333334</v>
      </c>
      <c r="AP11" s="28">
        <f t="shared" si="13"/>
        <v>0</v>
      </c>
      <c r="AR11" s="7">
        <v>96</v>
      </c>
    </row>
    <row r="12" spans="2:49" x14ac:dyDescent="0.25">
      <c r="B12" s="23" t="s">
        <v>44</v>
      </c>
      <c r="C12" s="38">
        <f>VLOOKUP(B12,'DCA gazz'!$A:$F,4,0)</f>
        <v>6.06</v>
      </c>
      <c r="D12" s="3">
        <f>VLOOKUP(B12,'DCA corr'!$A:$F,4,0)</f>
        <v>6.2</v>
      </c>
      <c r="E12" s="3">
        <f>VLOOKUP(B12,'DCA fantagazz'!$A:$F,4,0)</f>
        <v>6.17</v>
      </c>
      <c r="G12" s="6"/>
      <c r="H12" s="23"/>
      <c r="I12" s="83" t="s">
        <v>913</v>
      </c>
      <c r="J12" s="3">
        <f>VLOOKUP(I12,'DCA gazz'!$A:$F,4,0)</f>
        <v>6</v>
      </c>
      <c r="K12" s="3">
        <f>VLOOKUP(I12,'DCA corr'!$A:$F,4,0)</f>
        <v>6.07</v>
      </c>
      <c r="L12" s="38">
        <f>VLOOKUP(I12,'DCA fantagazz'!$A:$F,4,0)</f>
        <v>5.72</v>
      </c>
      <c r="N12" s="6"/>
      <c r="O12" s="81"/>
      <c r="P12" s="83" t="s">
        <v>73</v>
      </c>
      <c r="Q12" s="3">
        <f>VLOOKUP(P12,'DCA gazz'!$A:$F,4,0)</f>
        <v>6.14</v>
      </c>
      <c r="R12" s="40">
        <f>VLOOKUP(P12,'DCA corr'!$A:$F,4,0)</f>
        <v>6.26</v>
      </c>
      <c r="S12" s="3">
        <f>VLOOKUP(P12,'DCA fantagazz'!$A:$F,4,0)</f>
        <v>6.07</v>
      </c>
      <c r="U12" s="6"/>
      <c r="V12" s="81"/>
      <c r="W12" s="83" t="s">
        <v>85</v>
      </c>
      <c r="X12" s="3">
        <f>VLOOKUP(W12,'DCA gazz'!$A:$F,4,0)</f>
        <v>6.14</v>
      </c>
      <c r="Y12" s="3">
        <f>VLOOKUP(W12,'DCA corr'!$A:$F,4,0)</f>
        <v>6.12</v>
      </c>
      <c r="Z12" s="3">
        <f>VLOOKUP(W12,'DCA fantagazz'!$A:$F,4,0)</f>
        <v>6.15</v>
      </c>
      <c r="AB12" s="6"/>
      <c r="AC12" s="81"/>
      <c r="AD12" s="83" t="s">
        <v>98</v>
      </c>
      <c r="AE12" s="3">
        <f>VLOOKUP(AD12,'DCA gazz'!$A:$F,4,0)</f>
        <v>5.96</v>
      </c>
      <c r="AF12" s="3">
        <f>VLOOKUP(AD12,'DCA corr'!$A:$F,4,0)</f>
        <v>5.98</v>
      </c>
      <c r="AG12" s="3">
        <f>VLOOKUP(AD12,'DCA fantagazz'!$A:$F,4,0)</f>
        <v>5.98</v>
      </c>
      <c r="AI12" s="6"/>
      <c r="AL12" s="2" t="s">
        <v>27</v>
      </c>
      <c r="AM12" s="28">
        <f t="shared" si="13"/>
        <v>7.0916279069767452</v>
      </c>
      <c r="AN12" s="28">
        <f t="shared" si="13"/>
        <v>7.166744186046512</v>
      </c>
      <c r="AO12" s="28">
        <f t="shared" si="13"/>
        <v>7.1248837209302325</v>
      </c>
      <c r="AP12" s="28">
        <f t="shared" si="13"/>
        <v>0</v>
      </c>
      <c r="AR12" s="7">
        <v>43</v>
      </c>
    </row>
    <row r="13" spans="2:49" x14ac:dyDescent="0.25">
      <c r="B13" s="23" t="s">
        <v>908</v>
      </c>
      <c r="C13" s="3">
        <f>VLOOKUP(B13,'DCA gazz'!$A:$F,4,0)</f>
        <v>5.67</v>
      </c>
      <c r="D13" s="3">
        <f>VLOOKUP(B13,'DCA corr'!$A:$F,4,0)</f>
        <v>5.74</v>
      </c>
      <c r="E13" s="3">
        <f>VLOOKUP(B13,'DCA fantagazz'!$A:$F,4,0)</f>
        <v>5.83</v>
      </c>
      <c r="G13" s="6"/>
      <c r="H13" s="23"/>
      <c r="I13" s="83" t="s">
        <v>914</v>
      </c>
      <c r="J13" s="3">
        <f>VLOOKUP(I13,'DCA gazz'!$A:$F,4,0)</f>
        <v>5.54</v>
      </c>
      <c r="K13" s="38">
        <f>VLOOKUP(I13,'DCA corr'!$A:$F,4,0)</f>
        <v>5.38</v>
      </c>
      <c r="L13" s="3">
        <f>VLOOKUP(I13,'DCA fantagazz'!$A:$F,4,0)</f>
        <v>5.65</v>
      </c>
      <c r="N13" s="6"/>
      <c r="O13" s="81"/>
      <c r="P13" s="84" t="s">
        <v>74</v>
      </c>
      <c r="Q13" s="15">
        <f>VLOOKUP(P13,'DCA gazz'!$A:$F,4,0)</f>
        <v>6.16</v>
      </c>
      <c r="R13" s="39">
        <f>VLOOKUP(P13,'DCA corr'!$A:$F,4,0)</f>
        <v>6.02</v>
      </c>
      <c r="S13" s="15">
        <f>VLOOKUP(P13,'DCA fantagazz'!$A:$F,4,0)</f>
        <v>6.14</v>
      </c>
      <c r="T13" s="15"/>
      <c r="U13" s="16"/>
      <c r="V13" s="81"/>
      <c r="W13" s="83" t="s">
        <v>84</v>
      </c>
      <c r="X13" s="3">
        <f>VLOOKUP(W13,'DCA gazz'!$A:$F,4,0)</f>
        <v>6.08</v>
      </c>
      <c r="Y13" s="3">
        <f>VLOOKUP(W13,'DCA corr'!$A:$F,4,0)</f>
        <v>6</v>
      </c>
      <c r="Z13" s="3">
        <f>VLOOKUP(W13,'DCA fantagazz'!$A:$F,4,0)</f>
        <v>6.12</v>
      </c>
      <c r="AB13" s="6"/>
      <c r="AC13" s="81"/>
      <c r="AD13" s="84" t="s">
        <v>97</v>
      </c>
      <c r="AE13" s="15">
        <f>VLOOKUP(AD13,'DCA gazz'!$A:$F,4,0)</f>
        <v>6.05</v>
      </c>
      <c r="AF13" s="15">
        <f>VLOOKUP(AD13,'DCA corr'!$A:$F,4,0)</f>
        <v>6.1</v>
      </c>
      <c r="AG13" s="15">
        <f>VLOOKUP(AD13,'DCA fantagazz'!$A:$F,4,0)</f>
        <v>6.07</v>
      </c>
      <c r="AH13" s="15"/>
      <c r="AI13" s="16"/>
      <c r="AM13" s="4"/>
      <c r="AN13" s="4"/>
      <c r="AO13" s="4"/>
      <c r="AP13" s="4"/>
      <c r="AR13" s="7">
        <f>SUM(AR9:AR12)</f>
        <v>240</v>
      </c>
    </row>
    <row r="14" spans="2:49" x14ac:dyDescent="0.25">
      <c r="B14" s="23" t="s">
        <v>909</v>
      </c>
      <c r="C14" s="3">
        <f>VLOOKUP(B14,'DCA gazz'!$A:$F,4,0)</f>
        <v>5.93</v>
      </c>
      <c r="D14" s="3">
        <f>VLOOKUP(B14,'DCA corr'!$A:$F,4,0)</f>
        <v>5.89</v>
      </c>
      <c r="E14" s="3">
        <f>VLOOKUP(B14,'DCA fantagazz'!$A:$F,4,0)</f>
        <v>5.85</v>
      </c>
      <c r="G14" s="6"/>
      <c r="H14" s="23"/>
      <c r="I14" s="84" t="s">
        <v>915</v>
      </c>
      <c r="J14" s="15">
        <f>VLOOKUP(I14,'DCA gazz'!$A:$F,4,0)</f>
        <v>5.88</v>
      </c>
      <c r="K14" s="15">
        <f>VLOOKUP(I14,'DCA corr'!$A:$F,4,0)</f>
        <v>5.75</v>
      </c>
      <c r="L14" s="15">
        <f>VLOOKUP(I14,'DCA fantagazz'!$A:$F,4,0)</f>
        <v>5.79</v>
      </c>
      <c r="M14" s="15"/>
      <c r="N14" s="16"/>
      <c r="O14" s="81"/>
      <c r="P14" s="83" t="s">
        <v>936</v>
      </c>
      <c r="Q14" s="3">
        <f>VLOOKUP(P14,'DCA gazz'!$A:$F,4,0)</f>
        <v>6.19</v>
      </c>
      <c r="R14" s="3">
        <f>VLOOKUP(P14,'DCA corr'!$A:$F,4,0)</f>
        <v>6.23</v>
      </c>
      <c r="S14" s="3">
        <f>VLOOKUP(P14,'DCA fantagazz'!$A:$F,4,0)</f>
        <v>6.15</v>
      </c>
      <c r="U14" s="6"/>
      <c r="V14" s="81"/>
      <c r="W14" s="83" t="s">
        <v>83</v>
      </c>
      <c r="X14" s="40">
        <f>VLOOKUP(W14,'DCA gazz'!$A:$F,4,0)</f>
        <v>6.14</v>
      </c>
      <c r="Y14" s="3">
        <f>VLOOKUP(W14,'DCA corr'!$A:$F,4,0)</f>
        <v>6.02</v>
      </c>
      <c r="Z14" s="3">
        <f>VLOOKUP(W14,'DCA fantagazz'!$A:$F,4,0)</f>
        <v>5.98</v>
      </c>
      <c r="AB14" s="6"/>
      <c r="AC14" s="81"/>
      <c r="AD14" s="83" t="s">
        <v>99</v>
      </c>
      <c r="AE14" s="3">
        <f>VLOOKUP(AD14,'DCA gazz'!$A:$F,4,0)</f>
        <v>6.07</v>
      </c>
      <c r="AF14" s="38">
        <f>VLOOKUP(AD14,'DCA corr'!$A:$F,4,0)</f>
        <v>5.96</v>
      </c>
      <c r="AG14" s="3">
        <f>VLOOKUP(AD14,'DCA fantagazz'!$A:$F,4,0)</f>
        <v>6.11</v>
      </c>
      <c r="AI14" s="6"/>
    </row>
    <row r="15" spans="2:49" x14ac:dyDescent="0.25">
      <c r="B15" s="24" t="s">
        <v>910</v>
      </c>
      <c r="C15" s="15">
        <f>VLOOKUP(B15,'DCA gazz'!$A:$F,4,0)</f>
        <v>5.95</v>
      </c>
      <c r="D15" s="15">
        <f>VLOOKUP(B15,'DCA corr'!$A:$F,4,0)</f>
        <v>5.97</v>
      </c>
      <c r="E15" s="15">
        <f>VLOOKUP(B15,'DCA fantagazz'!$A:$F,4,0)</f>
        <v>5.85</v>
      </c>
      <c r="F15" s="15"/>
      <c r="G15" s="16"/>
      <c r="H15" s="23"/>
      <c r="I15" s="83" t="s">
        <v>64</v>
      </c>
      <c r="J15" s="3">
        <f>VLOOKUP(I15,'DCA gazz'!$A:$F,4,0)</f>
        <v>5.9</v>
      </c>
      <c r="K15" s="40">
        <f>VLOOKUP(I15,'DCA corr'!$A:$F,4,0)</f>
        <v>6.11</v>
      </c>
      <c r="L15" s="3">
        <f>VLOOKUP(I15,'DCA fantagazz'!$A:$F,4,0)</f>
        <v>5.97</v>
      </c>
      <c r="N15" s="6"/>
      <c r="O15" s="81"/>
      <c r="P15" s="83" t="s">
        <v>75</v>
      </c>
      <c r="Q15" s="3">
        <f>VLOOKUP(P15,'DCA gazz'!$A:$F,4,0)</f>
        <v>6.22</v>
      </c>
      <c r="R15" s="3">
        <f>VLOOKUP(P15,'DCA corr'!$A:$F,4,0)</f>
        <v>6.27</v>
      </c>
      <c r="S15" s="3">
        <f>VLOOKUP(P15,'DCA fantagazz'!$A:$F,4,0)</f>
        <v>6.22</v>
      </c>
      <c r="U15" s="6"/>
      <c r="V15" s="81"/>
      <c r="W15" s="84" t="s">
        <v>938</v>
      </c>
      <c r="X15" s="15">
        <f>VLOOKUP(W15,'DCA gazz'!$A:$F,4,0)</f>
        <v>5.9</v>
      </c>
      <c r="Y15" s="15">
        <f>VLOOKUP(W15,'DCA corr'!$A:$F,4,0)</f>
        <v>5.92</v>
      </c>
      <c r="Z15" s="15">
        <f>VLOOKUP(W15,'DCA fantagazz'!$A:$F,4,0)</f>
        <v>5.9</v>
      </c>
      <c r="AA15" s="15"/>
      <c r="AB15" s="16"/>
      <c r="AC15" s="81"/>
      <c r="AD15" s="83" t="s">
        <v>100</v>
      </c>
      <c r="AE15" s="3">
        <f>VLOOKUP(AD15,'DCA gazz'!$A:$F,4,0)</f>
        <v>5.73</v>
      </c>
      <c r="AF15" s="3">
        <f>VLOOKUP(AD15,'DCA corr'!$A:$F,4,0)</f>
        <v>5.78</v>
      </c>
      <c r="AG15" s="3">
        <f>VLOOKUP(AD15,'DCA fantagazz'!$A:$F,4,0)</f>
        <v>5.83</v>
      </c>
      <c r="AI15" s="6"/>
      <c r="AM15" s="4"/>
      <c r="AN15" s="4"/>
      <c r="AO15" s="4"/>
      <c r="AP15" s="4"/>
      <c r="AR15" s="7"/>
    </row>
    <row r="16" spans="2:49" s="5" customFormat="1" x14ac:dyDescent="0.25">
      <c r="B16" s="23" t="s">
        <v>46</v>
      </c>
      <c r="C16" s="3">
        <f>VLOOKUP(B16,'DCA gazz'!$A:$F,4,0)</f>
        <v>5.93</v>
      </c>
      <c r="D16" s="3">
        <f>VLOOKUP(B16,'DCA corr'!$A:$F,4,0)</f>
        <v>6.01</v>
      </c>
      <c r="E16" s="3">
        <f>VLOOKUP(B16,'DCA fantagazz'!$A:$F,4,0)</f>
        <v>6.08</v>
      </c>
      <c r="F16" s="3"/>
      <c r="G16" s="6"/>
      <c r="H16" s="23"/>
      <c r="I16" s="83" t="s">
        <v>65</v>
      </c>
      <c r="J16" s="3">
        <f>VLOOKUP(I16,'DCA gazz'!$A:$F,4,0)</f>
        <v>5.84</v>
      </c>
      <c r="K16" s="40">
        <f>VLOOKUP(I16,'DCA corr'!$A:$F,4,0)</f>
        <v>5.95</v>
      </c>
      <c r="L16" s="3">
        <f>VLOOKUP(I16,'DCA fantagazz'!$A:$F,4,0)</f>
        <v>5.8</v>
      </c>
      <c r="M16" s="3"/>
      <c r="N16" s="6"/>
      <c r="O16" s="81"/>
      <c r="P16" s="83" t="s">
        <v>77</v>
      </c>
      <c r="Q16" s="3">
        <f>VLOOKUP(P16,'DCA gazz'!$A:$F,4,0)</f>
        <v>5.89</v>
      </c>
      <c r="R16" s="3">
        <f>VLOOKUP(P16,'DCA corr'!$A:$F,4,0)</f>
        <v>6</v>
      </c>
      <c r="S16" s="3">
        <f>VLOOKUP(P16,'DCA fantagazz'!$A:$F,4,0)</f>
        <v>5.9</v>
      </c>
      <c r="T16" s="3"/>
      <c r="U16" s="6"/>
      <c r="V16" s="81"/>
      <c r="W16" s="83" t="s">
        <v>87</v>
      </c>
      <c r="X16" s="3">
        <f>VLOOKUP(W16,'DCA gazz'!$A:$F,4,0)</f>
        <v>6.2</v>
      </c>
      <c r="Y16" s="3">
        <f>VLOOKUP(W16,'DCA corr'!$A:$F,4,0)</f>
        <v>6.14</v>
      </c>
      <c r="Z16" s="3">
        <f>VLOOKUP(W16,'DCA fantagazz'!$A:$F,4,0)</f>
        <v>6.27</v>
      </c>
      <c r="AA16" s="3"/>
      <c r="AB16" s="6"/>
      <c r="AC16" s="85"/>
      <c r="AD16" s="84" t="s">
        <v>283</v>
      </c>
      <c r="AE16" s="15">
        <f>VLOOKUP(AD16,'DCA gazz'!$A:$F,4,0)</f>
        <v>5.83</v>
      </c>
      <c r="AF16" s="15">
        <f>VLOOKUP(AD16,'DCA corr'!$A:$F,4,0)</f>
        <v>5.83</v>
      </c>
      <c r="AG16" s="15">
        <f>VLOOKUP(AD16,'DCA fantagazz'!$A:$F,4,0)</f>
        <v>5.83</v>
      </c>
      <c r="AH16" s="15"/>
      <c r="AI16" s="16"/>
    </row>
    <row r="17" spans="2:35" s="5" customFormat="1" x14ac:dyDescent="0.25">
      <c r="B17" s="25"/>
      <c r="C17" s="13"/>
      <c r="D17" s="13"/>
      <c r="E17" s="13"/>
      <c r="F17" s="13"/>
      <c r="G17" s="21"/>
      <c r="H17" s="85"/>
      <c r="I17" s="86"/>
      <c r="J17" s="13"/>
      <c r="K17" s="13"/>
      <c r="L17" s="13"/>
      <c r="M17" s="13"/>
      <c r="N17" s="14"/>
      <c r="O17" s="85"/>
      <c r="P17" s="86"/>
      <c r="Q17" s="13"/>
      <c r="R17" s="13"/>
      <c r="S17" s="13"/>
      <c r="T17" s="13"/>
      <c r="U17" s="14"/>
      <c r="V17" s="85"/>
      <c r="W17" s="87"/>
      <c r="X17" s="13"/>
      <c r="Y17" s="13"/>
      <c r="Z17" s="13"/>
      <c r="AA17" s="13"/>
      <c r="AB17" s="14"/>
      <c r="AC17" s="85"/>
      <c r="AD17" s="86"/>
      <c r="AE17" s="13"/>
      <c r="AF17" s="13"/>
      <c r="AG17" s="13"/>
      <c r="AH17" s="13"/>
      <c r="AI17" s="14"/>
    </row>
    <row r="18" spans="2:35" s="5" customFormat="1" x14ac:dyDescent="0.25">
      <c r="B18" s="26" t="s">
        <v>20</v>
      </c>
      <c r="C18" s="17">
        <f>C3</f>
        <v>6.13</v>
      </c>
      <c r="D18" s="17">
        <f t="shared" ref="D18:E18" si="14">D3</f>
        <v>6.2</v>
      </c>
      <c r="E18" s="17">
        <f t="shared" si="14"/>
        <v>6.13</v>
      </c>
      <c r="F18" s="17">
        <f>F3</f>
        <v>0</v>
      </c>
      <c r="G18" s="18"/>
      <c r="H18" s="85"/>
      <c r="I18" s="88" t="s">
        <v>20</v>
      </c>
      <c r="J18" s="17">
        <f>J3</f>
        <v>6.14</v>
      </c>
      <c r="K18" s="17">
        <f t="shared" ref="K18:M18" si="15">K3</f>
        <v>6.25</v>
      </c>
      <c r="L18" s="17">
        <f t="shared" si="15"/>
        <v>6.11</v>
      </c>
      <c r="M18" s="17">
        <f t="shared" si="15"/>
        <v>0</v>
      </c>
      <c r="N18" s="18"/>
      <c r="O18" s="85"/>
      <c r="P18" s="88" t="s">
        <v>20</v>
      </c>
      <c r="Q18" s="17">
        <f>Q3</f>
        <v>6.21</v>
      </c>
      <c r="R18" s="17">
        <f t="shared" ref="R18:T18" si="16">R3</f>
        <v>6.19</v>
      </c>
      <c r="S18" s="17">
        <f t="shared" si="16"/>
        <v>6.01</v>
      </c>
      <c r="T18" s="17">
        <f t="shared" si="16"/>
        <v>0</v>
      </c>
      <c r="U18" s="18"/>
      <c r="V18" s="85"/>
      <c r="W18" s="88" t="s">
        <v>20</v>
      </c>
      <c r="X18" s="17">
        <f>X3</f>
        <v>6.09</v>
      </c>
      <c r="Y18" s="17">
        <f t="shared" ref="Y18:AA18" si="17">Y3</f>
        <v>6.12</v>
      </c>
      <c r="Z18" s="17">
        <f t="shared" si="17"/>
        <v>6.12</v>
      </c>
      <c r="AA18" s="17">
        <f t="shared" si="17"/>
        <v>0</v>
      </c>
      <c r="AB18" s="18"/>
      <c r="AC18" s="85"/>
      <c r="AD18" s="88" t="s">
        <v>20</v>
      </c>
      <c r="AE18" s="17">
        <f>AE3</f>
        <v>6.18</v>
      </c>
      <c r="AF18" s="17">
        <f t="shared" ref="AF18:AH18" si="18">AF3</f>
        <v>6.12</v>
      </c>
      <c r="AG18" s="17">
        <f t="shared" si="18"/>
        <v>6.12</v>
      </c>
      <c r="AH18" s="17">
        <f t="shared" si="18"/>
        <v>0</v>
      </c>
      <c r="AI18" s="18"/>
    </row>
    <row r="19" spans="2:35" s="5" customFormat="1" x14ac:dyDescent="0.25">
      <c r="B19" s="26" t="s">
        <v>23</v>
      </c>
      <c r="C19" s="17">
        <f>SUM(C4:C9)</f>
        <v>34.679999999999993</v>
      </c>
      <c r="D19" s="17">
        <f t="shared" ref="D19:E19" si="19">SUM(D4:D9)</f>
        <v>34.86</v>
      </c>
      <c r="E19" s="17">
        <f t="shared" si="19"/>
        <v>34.910000000000004</v>
      </c>
      <c r="F19" s="17">
        <f>SUM(F4:F9)</f>
        <v>0</v>
      </c>
      <c r="G19" s="18"/>
      <c r="H19" s="85"/>
      <c r="I19" s="88" t="s">
        <v>23</v>
      </c>
      <c r="J19" s="17">
        <f>SUM(J4:J8)</f>
        <v>28.839999999999996</v>
      </c>
      <c r="K19" s="17">
        <f t="shared" ref="K19:M19" si="20">SUM(K4:K8)</f>
        <v>29.13</v>
      </c>
      <c r="L19" s="17">
        <f t="shared" si="20"/>
        <v>29.520000000000003</v>
      </c>
      <c r="M19" s="17">
        <f t="shared" si="20"/>
        <v>0</v>
      </c>
      <c r="N19" s="18"/>
      <c r="O19" s="85"/>
      <c r="P19" s="88" t="s">
        <v>23</v>
      </c>
      <c r="Q19" s="17">
        <f>SUM(Q4:Q8)</f>
        <v>29.03</v>
      </c>
      <c r="R19" s="17">
        <f t="shared" ref="R19:T19" si="21">SUM(R4:R8)</f>
        <v>29.719999999999995</v>
      </c>
      <c r="S19" s="17">
        <f t="shared" si="21"/>
        <v>29.54</v>
      </c>
      <c r="T19" s="17">
        <f t="shared" si="21"/>
        <v>0</v>
      </c>
      <c r="U19" s="18"/>
      <c r="V19" s="85"/>
      <c r="W19" s="88" t="s">
        <v>23</v>
      </c>
      <c r="X19" s="17">
        <f>SUM(X4:X8)</f>
        <v>30.130000000000003</v>
      </c>
      <c r="Y19" s="17">
        <f t="shared" ref="Y19:AA19" si="22">SUM(Y4:Y8)</f>
        <v>29.86</v>
      </c>
      <c r="Z19" s="17">
        <f t="shared" si="22"/>
        <v>30.200000000000003</v>
      </c>
      <c r="AA19" s="17">
        <f t="shared" si="22"/>
        <v>0</v>
      </c>
      <c r="AB19" s="18"/>
      <c r="AC19" s="85"/>
      <c r="AD19" s="88" t="s">
        <v>23</v>
      </c>
      <c r="AE19" s="17">
        <f>SUM(AE4:AE8)</f>
        <v>29.34</v>
      </c>
      <c r="AF19" s="17">
        <f t="shared" ref="AF19:AH19" si="23">SUM(AF4:AF8)</f>
        <v>29.21</v>
      </c>
      <c r="AG19" s="17">
        <f t="shared" si="23"/>
        <v>29.240000000000002</v>
      </c>
      <c r="AH19" s="17">
        <f t="shared" si="23"/>
        <v>0</v>
      </c>
      <c r="AI19" s="18"/>
    </row>
    <row r="20" spans="2:35" x14ac:dyDescent="0.25">
      <c r="B20" s="26" t="s">
        <v>21</v>
      </c>
      <c r="C20" s="17">
        <f>SUM(C10:C15)</f>
        <v>35.53</v>
      </c>
      <c r="D20" s="17">
        <f t="shared" ref="D20:E20" si="24">SUM(D10:D15)</f>
        <v>35.61</v>
      </c>
      <c r="E20" s="17">
        <f t="shared" si="24"/>
        <v>35.54</v>
      </c>
      <c r="F20" s="17">
        <f>SUM(F10:F15)</f>
        <v>0</v>
      </c>
      <c r="G20" s="18"/>
      <c r="H20" s="85"/>
      <c r="I20" s="88" t="s">
        <v>21</v>
      </c>
      <c r="J20" s="17">
        <f>SUM(J9:J14)</f>
        <v>35.51</v>
      </c>
      <c r="K20" s="17">
        <f t="shared" ref="K20:M20" si="25">SUM(K9:K14)</f>
        <v>34.959999999999994</v>
      </c>
      <c r="L20" s="17">
        <f t="shared" si="25"/>
        <v>35.47</v>
      </c>
      <c r="M20" s="17">
        <f t="shared" si="25"/>
        <v>0</v>
      </c>
      <c r="N20" s="18"/>
      <c r="O20" s="85"/>
      <c r="P20" s="88" t="s">
        <v>21</v>
      </c>
      <c r="Q20" s="17">
        <f>SUM(Q9:Q13)</f>
        <v>30.330000000000002</v>
      </c>
      <c r="R20" s="17">
        <f t="shared" ref="R20:T20" si="26">SUM(R9:R13)</f>
        <v>30.48</v>
      </c>
      <c r="S20" s="17">
        <f t="shared" si="26"/>
        <v>30.22</v>
      </c>
      <c r="T20" s="17">
        <f t="shared" si="26"/>
        <v>0</v>
      </c>
      <c r="U20" s="18"/>
      <c r="V20" s="85"/>
      <c r="W20" s="88" t="s">
        <v>21</v>
      </c>
      <c r="X20" s="17">
        <f>SUM(X9:X15)</f>
        <v>42.87</v>
      </c>
      <c r="Y20" s="17">
        <f t="shared" ref="Y20:AA20" si="27">SUM(Y9:Y15)</f>
        <v>42.580000000000005</v>
      </c>
      <c r="Z20" s="17">
        <f t="shared" si="27"/>
        <v>42.89</v>
      </c>
      <c r="AA20" s="17">
        <f t="shared" si="27"/>
        <v>0</v>
      </c>
      <c r="AB20" s="18"/>
      <c r="AC20" s="81"/>
      <c r="AD20" s="88" t="s">
        <v>21</v>
      </c>
      <c r="AE20" s="17">
        <f>SUM(AE9:AE13)</f>
        <v>29.82</v>
      </c>
      <c r="AF20" s="17">
        <f t="shared" ref="AF20:AH20" si="28">SUM(AF9:AF13)</f>
        <v>29.93</v>
      </c>
      <c r="AG20" s="17">
        <f t="shared" si="28"/>
        <v>29.790000000000003</v>
      </c>
      <c r="AH20" s="17">
        <f t="shared" si="28"/>
        <v>0</v>
      </c>
      <c r="AI20" s="18"/>
    </row>
    <row r="21" spans="2:35" s="2" customFormat="1" x14ac:dyDescent="0.25">
      <c r="B21" s="26" t="s">
        <v>22</v>
      </c>
      <c r="C21" s="17">
        <f>SUM(C16:C16)</f>
        <v>5.93</v>
      </c>
      <c r="D21" s="17">
        <f t="shared" ref="D21:E21" si="29">SUM(D16:D16)</f>
        <v>6.01</v>
      </c>
      <c r="E21" s="17">
        <f t="shared" si="29"/>
        <v>6.08</v>
      </c>
      <c r="F21" s="17">
        <f>SUM(F16:F16)</f>
        <v>0</v>
      </c>
      <c r="G21" s="18"/>
      <c r="H21" s="81"/>
      <c r="I21" s="88" t="s">
        <v>22</v>
      </c>
      <c r="J21" s="17">
        <f>SUM(J15:J16)</f>
        <v>11.74</v>
      </c>
      <c r="K21" s="17">
        <f t="shared" ref="K21:M21" si="30">SUM(K15:K16)</f>
        <v>12.06</v>
      </c>
      <c r="L21" s="17">
        <f t="shared" si="30"/>
        <v>11.77</v>
      </c>
      <c r="M21" s="17">
        <f t="shared" si="30"/>
        <v>0</v>
      </c>
      <c r="N21" s="18"/>
      <c r="O21" s="81"/>
      <c r="P21" s="88" t="s">
        <v>22</v>
      </c>
      <c r="Q21" s="17">
        <f>SUM(Q14:Q16)</f>
        <v>18.3</v>
      </c>
      <c r="R21" s="17">
        <f t="shared" ref="R21:T21" si="31">SUM(R14:R16)</f>
        <v>18.5</v>
      </c>
      <c r="S21" s="17">
        <f t="shared" si="31"/>
        <v>18.270000000000003</v>
      </c>
      <c r="T21" s="17">
        <f t="shared" si="31"/>
        <v>0</v>
      </c>
      <c r="U21" s="18"/>
      <c r="V21" s="81"/>
      <c r="W21" s="88" t="s">
        <v>22</v>
      </c>
      <c r="X21" s="17">
        <f>SUM(X16:X16)</f>
        <v>6.2</v>
      </c>
      <c r="Y21" s="17">
        <f t="shared" ref="Y21:AA21" si="32">SUM(Y16:Y16)</f>
        <v>6.14</v>
      </c>
      <c r="Z21" s="17">
        <f t="shared" si="32"/>
        <v>6.27</v>
      </c>
      <c r="AA21" s="17">
        <f t="shared" si="32"/>
        <v>0</v>
      </c>
      <c r="AB21" s="18"/>
      <c r="AC21" s="89"/>
      <c r="AD21" s="88" t="s">
        <v>22</v>
      </c>
      <c r="AE21" s="17">
        <f>SUM(AE14:AE16)</f>
        <v>17.630000000000003</v>
      </c>
      <c r="AF21" s="17">
        <f t="shared" ref="AF21:AH21" si="33">SUM(AF14:AF16)</f>
        <v>17.57</v>
      </c>
      <c r="AG21" s="17">
        <f t="shared" si="33"/>
        <v>17.770000000000003</v>
      </c>
      <c r="AH21" s="17">
        <f t="shared" si="33"/>
        <v>0</v>
      </c>
      <c r="AI21" s="18"/>
    </row>
    <row r="22" spans="2:35" ht="12.6" thickBot="1" x14ac:dyDescent="0.3">
      <c r="B22" s="27" t="s">
        <v>1</v>
      </c>
      <c r="C22" s="19">
        <f>SUM(C18:C21)</f>
        <v>82.27000000000001</v>
      </c>
      <c r="D22" s="19">
        <f t="shared" ref="D22:F22" si="34">SUM(D18:D21)</f>
        <v>82.68</v>
      </c>
      <c r="E22" s="19">
        <f t="shared" si="34"/>
        <v>82.660000000000011</v>
      </c>
      <c r="F22" s="19">
        <f t="shared" si="34"/>
        <v>0</v>
      </c>
      <c r="G22" s="20"/>
      <c r="H22" s="89"/>
      <c r="I22" s="90" t="s">
        <v>1</v>
      </c>
      <c r="J22" s="19">
        <f>SUM(J18:J21)</f>
        <v>82.22999999999999</v>
      </c>
      <c r="K22" s="19">
        <f t="shared" ref="K22:M22" si="35">SUM(K18:K21)</f>
        <v>82.399999999999991</v>
      </c>
      <c r="L22" s="19">
        <f t="shared" si="35"/>
        <v>82.86999999999999</v>
      </c>
      <c r="M22" s="19">
        <f t="shared" si="35"/>
        <v>0</v>
      </c>
      <c r="N22" s="20"/>
      <c r="O22" s="89"/>
      <c r="P22" s="90" t="s">
        <v>1</v>
      </c>
      <c r="Q22" s="19">
        <f>SUM(Q18:Q21)</f>
        <v>83.87</v>
      </c>
      <c r="R22" s="19">
        <f t="shared" ref="R22:T22" si="36">SUM(R18:R21)</f>
        <v>84.89</v>
      </c>
      <c r="S22" s="19">
        <f t="shared" si="36"/>
        <v>84.039999999999992</v>
      </c>
      <c r="T22" s="19">
        <f t="shared" si="36"/>
        <v>0</v>
      </c>
      <c r="U22" s="20"/>
      <c r="V22" s="89"/>
      <c r="W22" s="90" t="s">
        <v>1</v>
      </c>
      <c r="X22" s="19">
        <f>SUM(X18:X21)</f>
        <v>85.29</v>
      </c>
      <c r="Y22" s="19">
        <f t="shared" ref="Y22:AA22" si="37">SUM(Y18:Y21)</f>
        <v>84.7</v>
      </c>
      <c r="Z22" s="19">
        <f t="shared" si="37"/>
        <v>85.48</v>
      </c>
      <c r="AA22" s="19">
        <f t="shared" si="37"/>
        <v>0</v>
      </c>
      <c r="AB22" s="20"/>
      <c r="AC22" s="81"/>
      <c r="AD22" s="90" t="s">
        <v>1</v>
      </c>
      <c r="AE22" s="19">
        <f>SUM(AE18:AE21)</f>
        <v>82.97</v>
      </c>
      <c r="AF22" s="19">
        <f t="shared" ref="AF22:AH22" si="38">SUM(AF18:AF21)</f>
        <v>82.829999999999984</v>
      </c>
      <c r="AG22" s="19">
        <f t="shared" si="38"/>
        <v>82.920000000000016</v>
      </c>
      <c r="AH22" s="19">
        <f t="shared" si="38"/>
        <v>0</v>
      </c>
      <c r="AI22" s="20"/>
    </row>
    <row r="23" spans="2:35" ht="12.6" thickBot="1" x14ac:dyDescent="0.3">
      <c r="H23" s="81"/>
      <c r="I23" s="91"/>
      <c r="O23" s="81"/>
      <c r="P23" s="91"/>
      <c r="V23" s="81"/>
      <c r="W23" s="91"/>
      <c r="AC23" s="81"/>
      <c r="AD23" s="91"/>
    </row>
    <row r="24" spans="2:35" s="37" customFormat="1" ht="13.2" x14ac:dyDescent="0.25">
      <c r="B24" s="32" t="s">
        <v>6</v>
      </c>
      <c r="C24" s="33" t="s">
        <v>18</v>
      </c>
      <c r="D24" s="33" t="s">
        <v>21</v>
      </c>
      <c r="E24" s="33" t="s">
        <v>32</v>
      </c>
      <c r="F24" s="33" t="s">
        <v>19</v>
      </c>
      <c r="G24" s="34"/>
      <c r="H24" s="92"/>
      <c r="I24" s="93" t="s">
        <v>7</v>
      </c>
      <c r="J24" s="33" t="s">
        <v>18</v>
      </c>
      <c r="K24" s="33" t="s">
        <v>21</v>
      </c>
      <c r="L24" s="33" t="s">
        <v>32</v>
      </c>
      <c r="M24" s="33" t="s">
        <v>19</v>
      </c>
      <c r="N24" s="34"/>
      <c r="O24" s="92"/>
      <c r="P24" s="93" t="s">
        <v>8</v>
      </c>
      <c r="Q24" s="33" t="s">
        <v>18</v>
      </c>
      <c r="R24" s="33" t="s">
        <v>21</v>
      </c>
      <c r="S24" s="33" t="s">
        <v>32</v>
      </c>
      <c r="T24" s="33" t="s">
        <v>19</v>
      </c>
      <c r="U24" s="34"/>
      <c r="V24" s="92"/>
      <c r="W24" s="93" t="s">
        <v>9</v>
      </c>
      <c r="X24" s="33" t="s">
        <v>18</v>
      </c>
      <c r="Y24" s="33" t="s">
        <v>21</v>
      </c>
      <c r="Z24" s="33" t="s">
        <v>32</v>
      </c>
      <c r="AA24" s="33" t="s">
        <v>19</v>
      </c>
      <c r="AB24" s="34"/>
      <c r="AC24" s="92"/>
      <c r="AD24" s="93" t="s">
        <v>10</v>
      </c>
      <c r="AE24" s="33" t="s">
        <v>18</v>
      </c>
      <c r="AF24" s="33" t="s">
        <v>21</v>
      </c>
      <c r="AG24" s="33" t="s">
        <v>32</v>
      </c>
      <c r="AH24" s="33" t="s">
        <v>19</v>
      </c>
      <c r="AI24" s="34"/>
    </row>
    <row r="25" spans="2:35" x14ac:dyDescent="0.25">
      <c r="B25" s="22" t="s">
        <v>105</v>
      </c>
      <c r="C25" s="13">
        <f>VLOOKUP(B25,'P gazz'!$A:$E,4,0)</f>
        <v>6.07</v>
      </c>
      <c r="D25" s="42">
        <f>VLOOKUP(B25,'P corr'!$A:$E,4,0)</f>
        <v>6.17</v>
      </c>
      <c r="E25" s="13">
        <f>VLOOKUP(B25,'P fantagazz'!$A:$E,4,0)</f>
        <v>6.06</v>
      </c>
      <c r="F25" s="13"/>
      <c r="G25" s="14"/>
      <c r="H25" s="81"/>
      <c r="I25" s="82" t="s">
        <v>113</v>
      </c>
      <c r="J25" s="13">
        <f>VLOOKUP(I25,'P gazz'!$A:$E,4,0)</f>
        <v>6.17</v>
      </c>
      <c r="K25" s="13">
        <f>VLOOKUP(I25,'P corr'!$A:$E,4,0)</f>
        <v>6.13</v>
      </c>
      <c r="L25" s="13">
        <f>VLOOKUP(I25,'P fantagazz'!$A:$E,4,0)</f>
        <v>6.18</v>
      </c>
      <c r="M25" s="13"/>
      <c r="N25" s="14"/>
      <c r="O25" s="81"/>
      <c r="P25" s="82" t="s">
        <v>129</v>
      </c>
      <c r="Q25" s="13">
        <f>VLOOKUP(P25,'P gazz'!$A:$E,4,0)</f>
        <v>6.29</v>
      </c>
      <c r="R25" s="13">
        <f>VLOOKUP(P25,'P corr'!$A:$E,4,0)</f>
        <v>6.39</v>
      </c>
      <c r="S25" s="13">
        <f>VLOOKUP(P25,'P fantagazz'!$A:$E,4,0)</f>
        <v>6.21</v>
      </c>
      <c r="T25" s="13"/>
      <c r="U25" s="14"/>
      <c r="V25" s="81"/>
      <c r="W25" s="82" t="s">
        <v>281</v>
      </c>
      <c r="X25" s="13">
        <f>VLOOKUP(W25,'P gazz'!$A:$E,4,0)</f>
        <v>6.15</v>
      </c>
      <c r="Y25" s="13">
        <f>VLOOKUP(W25,'P corr'!$A:$E,4,0)</f>
        <v>6.13</v>
      </c>
      <c r="Z25" s="13">
        <f>VLOOKUP(W25,'P fantagazz'!$A:$E,4,0)</f>
        <v>6.13</v>
      </c>
      <c r="AA25" s="13"/>
      <c r="AB25" s="14"/>
      <c r="AC25" s="81"/>
      <c r="AD25" s="82" t="s">
        <v>159</v>
      </c>
      <c r="AE25" s="42">
        <f>VLOOKUP(AD25,'P gazz'!$A:$E,4,0)</f>
        <v>6.32</v>
      </c>
      <c r="AF25" s="13">
        <f>VLOOKUP(AD25,'P corr'!$A:$E,4,0)</f>
        <v>6.23</v>
      </c>
      <c r="AG25" s="13">
        <f>VLOOKUP(AD25,'P fantagazz'!$A:$E,4,0)</f>
        <v>6.2</v>
      </c>
      <c r="AH25" s="13"/>
      <c r="AI25" s="14"/>
    </row>
    <row r="26" spans="2:35" x14ac:dyDescent="0.25">
      <c r="B26" s="23" t="s">
        <v>102</v>
      </c>
      <c r="C26" s="3">
        <f>VLOOKUP(B26,'DCA gazz'!$A:$F,4,0)</f>
        <v>6.21</v>
      </c>
      <c r="D26" s="3">
        <f>VLOOKUP(B26,'DCA corr'!$A:$F,4,0)</f>
        <v>6.26</v>
      </c>
      <c r="E26" s="3">
        <f>VLOOKUP(B26,'DCA fantagazz'!$A:$F,4,0)</f>
        <v>6.31</v>
      </c>
      <c r="G26" s="6"/>
      <c r="H26" s="81"/>
      <c r="I26" s="83" t="s">
        <v>114</v>
      </c>
      <c r="J26" s="3">
        <f>VLOOKUP(I26,'DCA gazz'!$A:$F,4,0)</f>
        <v>6.03</v>
      </c>
      <c r="K26" s="3">
        <f>VLOOKUP(I26,'DCA corr'!$A:$F,4,0)</f>
        <v>5.91</v>
      </c>
      <c r="L26" s="3">
        <f>VLOOKUP(I26,'DCA fantagazz'!$A:$F,4,0)</f>
        <v>6.01</v>
      </c>
      <c r="N26" s="6"/>
      <c r="O26" s="81"/>
      <c r="P26" s="83" t="s">
        <v>125</v>
      </c>
      <c r="Q26" s="3">
        <f>VLOOKUP(P26,'DCA gazz'!$A:$F,4,0)</f>
        <v>6</v>
      </c>
      <c r="R26" s="3">
        <f>VLOOKUP(P26,'DCA corr'!$A:$F,4,0)</f>
        <v>6.03</v>
      </c>
      <c r="S26" s="38">
        <f>VLOOKUP(P26,'DCA fantagazz'!$A:$F,4,0)</f>
        <v>5.81</v>
      </c>
      <c r="U26" s="6"/>
      <c r="V26" s="81"/>
      <c r="W26" s="83" t="s">
        <v>137</v>
      </c>
      <c r="X26" s="3">
        <f>VLOOKUP(W26,'DCA gazz'!$A:$F,4,0)</f>
        <v>6.26</v>
      </c>
      <c r="Y26" s="3">
        <f>VLOOKUP(W26,'DCA corr'!$A:$F,4,0)</f>
        <v>6.26</v>
      </c>
      <c r="Z26" s="3">
        <f>VLOOKUP(W26,'DCA fantagazz'!$A:$F,4,0)</f>
        <v>6.29</v>
      </c>
      <c r="AB26" s="6"/>
      <c r="AC26" s="81"/>
      <c r="AD26" s="83" t="s">
        <v>148</v>
      </c>
      <c r="AE26" s="3">
        <f>VLOOKUP(AD26,'DCA gazz'!$A:$F,4,0)</f>
        <v>5.87</v>
      </c>
      <c r="AF26" s="40">
        <f>VLOOKUP(AD26,'DCA corr'!$A:$F,4,0)</f>
        <v>6.22</v>
      </c>
      <c r="AG26" s="3">
        <f>VLOOKUP(AD26,'DCA fantagazz'!$A:$F,4,0)</f>
        <v>5.95</v>
      </c>
      <c r="AI26" s="6"/>
    </row>
    <row r="27" spans="2:35" x14ac:dyDescent="0.25">
      <c r="B27" s="23" t="s">
        <v>101</v>
      </c>
      <c r="C27" s="38">
        <f>VLOOKUP(B27,'DCA gazz'!$A:$F,4,0)</f>
        <v>5.97</v>
      </c>
      <c r="D27" s="3">
        <f>VLOOKUP(B27,'DCA corr'!$A:$F,4,0)</f>
        <v>6.17</v>
      </c>
      <c r="E27" s="3">
        <f>VLOOKUP(B27,'DCA fantagazz'!$A:$F,4,0)</f>
        <v>6.1</v>
      </c>
      <c r="G27" s="6"/>
      <c r="H27" s="81"/>
      <c r="I27" s="83" t="s">
        <v>115</v>
      </c>
      <c r="J27" s="3">
        <f>VLOOKUP(I27,'DCA gazz'!$A:$F,4,0)</f>
        <v>5.88</v>
      </c>
      <c r="K27" s="3">
        <f>VLOOKUP(I27,'DCA corr'!$A:$F,4,0)</f>
        <v>5.97</v>
      </c>
      <c r="L27" s="3">
        <f>VLOOKUP(I27,'DCA fantagazz'!$A:$F,4,0)</f>
        <v>6</v>
      </c>
      <c r="N27" s="6"/>
      <c r="O27" s="81"/>
      <c r="P27" s="83" t="s">
        <v>127</v>
      </c>
      <c r="Q27" s="3">
        <f>VLOOKUP(P27,'DCA gazz'!$A:$F,4,0)</f>
        <v>5.69</v>
      </c>
      <c r="R27" s="3">
        <f>VLOOKUP(P27,'DCA corr'!$A:$F,4,0)</f>
        <v>5.63</v>
      </c>
      <c r="S27" s="3">
        <f>VLOOKUP(P27,'DCA fantagazz'!$A:$F,4,0)</f>
        <v>5.68</v>
      </c>
      <c r="U27" s="6"/>
      <c r="V27" s="81"/>
      <c r="W27" s="83" t="s">
        <v>138</v>
      </c>
      <c r="X27" s="3">
        <f>VLOOKUP(W27,'DCA gazz'!$A:$F,4,0)</f>
        <v>6.24</v>
      </c>
      <c r="Y27" s="3">
        <f>VLOOKUP(W27,'DCA corr'!$A:$F,4,0)</f>
        <v>6.15</v>
      </c>
      <c r="Z27" s="3">
        <f>VLOOKUP(W27,'DCA fantagazz'!$A:$F,4,0)</f>
        <v>6.11</v>
      </c>
      <c r="AB27" s="6"/>
      <c r="AC27" s="81"/>
      <c r="AD27" s="83" t="s">
        <v>150</v>
      </c>
      <c r="AE27" s="3">
        <f>VLOOKUP(AD27,'DCA gazz'!$A:$F,4,0)</f>
        <v>5.71</v>
      </c>
      <c r="AF27" s="3">
        <f>VLOOKUP(AD27,'DCA corr'!$A:$F,4,0)</f>
        <v>5.85</v>
      </c>
      <c r="AG27" s="3">
        <f>VLOOKUP(AD27,'DCA fantagazz'!$A:$F,4,0)</f>
        <v>5.79</v>
      </c>
      <c r="AI27" s="6"/>
    </row>
    <row r="28" spans="2:35" x14ac:dyDescent="0.25">
      <c r="B28" s="23" t="s">
        <v>916</v>
      </c>
      <c r="C28" s="38">
        <f>VLOOKUP(B28,'DCA gazz'!$A:$F,4,0)</f>
        <v>5.94</v>
      </c>
      <c r="D28" s="40">
        <f>VLOOKUP(B28,'DCA corr'!$A:$F,4,0)</f>
        <v>6.23</v>
      </c>
      <c r="E28" s="3">
        <f>VLOOKUP(B28,'DCA fantagazz'!$A:$F,4,0)</f>
        <v>6.06</v>
      </c>
      <c r="G28" s="6"/>
      <c r="H28" s="81"/>
      <c r="I28" s="23" t="s">
        <v>117</v>
      </c>
      <c r="J28" s="3">
        <f>VLOOKUP(I28,'DCA gazz'!$A:$F,4,0)</f>
        <v>5.93</v>
      </c>
      <c r="K28" s="3">
        <f>VLOOKUP(I28,'DCA corr'!$A:$F,4,0)</f>
        <v>5.88</v>
      </c>
      <c r="L28" s="3">
        <f>VLOOKUP(I28,'DCA fantagazz'!$A:$F,4,0)</f>
        <v>5.88</v>
      </c>
      <c r="N28" s="6"/>
      <c r="O28" s="81"/>
      <c r="P28" s="83" t="s">
        <v>942</v>
      </c>
      <c r="Q28" s="3">
        <f>VLOOKUP(P28,'DCA gazz'!$A:$F,4,0)</f>
        <v>5.54</v>
      </c>
      <c r="R28" s="3">
        <f>VLOOKUP(P28,'DCA corr'!$A:$F,4,0)</f>
        <v>5.62</v>
      </c>
      <c r="S28" s="40">
        <f>VLOOKUP(P28,'DCA fantagazz'!$A:$F,4,0)</f>
        <v>5.76</v>
      </c>
      <c r="U28" s="6"/>
      <c r="V28" s="81"/>
      <c r="W28" s="83" t="s">
        <v>140</v>
      </c>
      <c r="X28" s="40">
        <f>VLOOKUP(W28,'DCA gazz'!$A:$F,4,0)</f>
        <v>6.2</v>
      </c>
      <c r="Y28" s="3">
        <f>VLOOKUP(W28,'DCA corr'!$A:$F,4,0)</f>
        <v>6.08</v>
      </c>
      <c r="Z28" s="38">
        <f>VLOOKUP(W28,'DCA fantagazz'!$A:$F,4,0)</f>
        <v>5.98</v>
      </c>
      <c r="AB28" s="6"/>
      <c r="AC28" s="81"/>
      <c r="AD28" s="83" t="s">
        <v>149</v>
      </c>
      <c r="AE28" s="3">
        <f>VLOOKUP(AD28,'DCA gazz'!$A:$F,4,0)</f>
        <v>6</v>
      </c>
      <c r="AF28" s="3">
        <f>VLOOKUP(AD28,'DCA corr'!$A:$F,4,0)</f>
        <v>6.02</v>
      </c>
      <c r="AG28" s="3">
        <f>VLOOKUP(AD28,'DCA fantagazz'!$A:$F,4,0)</f>
        <v>5.98</v>
      </c>
      <c r="AI28" s="6"/>
    </row>
    <row r="29" spans="2:35" x14ac:dyDescent="0.25">
      <c r="B29" s="23" t="s">
        <v>104</v>
      </c>
      <c r="C29" s="3">
        <f>VLOOKUP(B29,'DCA gazz'!$A:$F,4,0)</f>
        <v>5.8</v>
      </c>
      <c r="D29" s="3">
        <f>VLOOKUP(B29,'DCA corr'!$A:$F,4,0)</f>
        <v>5.96</v>
      </c>
      <c r="E29" s="3">
        <f>VLOOKUP(B29,'DCA fantagazz'!$A:$F,4,0)</f>
        <v>5.9</v>
      </c>
      <c r="G29" s="6"/>
      <c r="H29" s="81"/>
      <c r="I29" s="23" t="s">
        <v>47</v>
      </c>
      <c r="J29" s="3">
        <f>VLOOKUP(I29,'DCA gazz'!$A:$F,4,0)</f>
        <v>6.09</v>
      </c>
      <c r="K29" s="3">
        <f>VLOOKUP(I29,'DCA corr'!$A:$F,4,0)</f>
        <v>6.19</v>
      </c>
      <c r="L29" s="3">
        <f>VLOOKUP(I29,'DCA fantagazz'!$A:$F,4,0)</f>
        <v>6.12</v>
      </c>
      <c r="N29" s="6"/>
      <c r="O29" s="81"/>
      <c r="P29" s="83" t="s">
        <v>126</v>
      </c>
      <c r="Q29" s="3">
        <f>VLOOKUP(P29,'DCA gazz'!$A:$F,4,0)</f>
        <v>5.65</v>
      </c>
      <c r="R29" s="3">
        <f>VLOOKUP(P29,'DCA corr'!$A:$F,4,0)</f>
        <v>5.6</v>
      </c>
      <c r="S29" s="40">
        <f>VLOOKUP(P29,'DCA fantagazz'!$A:$F,4,0)</f>
        <v>5.77</v>
      </c>
      <c r="U29" s="6"/>
      <c r="V29" s="81"/>
      <c r="W29" s="84" t="s">
        <v>139</v>
      </c>
      <c r="X29" s="39">
        <f>VLOOKUP(W29,'DCA gazz'!$A:$F,4,0)</f>
        <v>6.17</v>
      </c>
      <c r="Y29" s="15">
        <f>VLOOKUP(W29,'DCA corr'!$A:$F,4,0)</f>
        <v>6.39</v>
      </c>
      <c r="Z29" s="15">
        <f>VLOOKUP(W29,'DCA fantagazz'!$A:$F,4,0)</f>
        <v>6.4</v>
      </c>
      <c r="AA29" s="15"/>
      <c r="AB29" s="16"/>
      <c r="AC29" s="81"/>
      <c r="AD29" s="84" t="s">
        <v>946</v>
      </c>
      <c r="AE29" s="15">
        <f>VLOOKUP(AD29,'DCA gazz'!$A:$F,4,0)</f>
        <v>6.07</v>
      </c>
      <c r="AF29" s="15">
        <f>VLOOKUP(AD29,'DCA corr'!$A:$F,4,0)</f>
        <v>6.15</v>
      </c>
      <c r="AG29" s="15">
        <f>VLOOKUP(AD29,'DCA fantagazz'!$A:$F,4,0)</f>
        <v>6.02</v>
      </c>
      <c r="AH29" s="15"/>
      <c r="AI29" s="16"/>
    </row>
    <row r="30" spans="2:35" x14ac:dyDescent="0.25">
      <c r="B30" s="24" t="s">
        <v>103</v>
      </c>
      <c r="C30" s="39">
        <f>VLOOKUP(B30,'DCA gazz'!$A:$F,4,0)</f>
        <v>5.85</v>
      </c>
      <c r="D30" s="15">
        <f>VLOOKUP(B30,'DCA corr'!$A:$F,4,0)</f>
        <v>6.13</v>
      </c>
      <c r="E30" s="15">
        <f>VLOOKUP(B30,'DCA fantagazz'!$A:$F,4,0)</f>
        <v>6.08</v>
      </c>
      <c r="F30" s="15"/>
      <c r="G30" s="16"/>
      <c r="H30" s="81"/>
      <c r="I30" s="24" t="s">
        <v>918</v>
      </c>
      <c r="J30" s="15">
        <f>VLOOKUP(I30,'DCA gazz'!$A:$F,4,0)</f>
        <v>6</v>
      </c>
      <c r="K30" s="15">
        <f>VLOOKUP(I30,'DCA corr'!$A:$F,4,0)</f>
        <v>5.97</v>
      </c>
      <c r="L30" s="15">
        <f>VLOOKUP(I30,'DCA fantagazz'!$A:$F,4,0)</f>
        <v>5.97</v>
      </c>
      <c r="M30" s="15"/>
      <c r="N30" s="16"/>
      <c r="O30" s="81"/>
      <c r="P30" s="84" t="s">
        <v>128</v>
      </c>
      <c r="Q30" s="41">
        <f>VLOOKUP(P30,'DCA gazz'!$A:$F,4,0)</f>
        <v>6.16</v>
      </c>
      <c r="R30" s="15">
        <f>VLOOKUP(P30,'DCA corr'!$A:$F,4,0)</f>
        <v>6</v>
      </c>
      <c r="S30" s="15">
        <f>VLOOKUP(P30,'DCA fantagazz'!$A:$F,4,0)</f>
        <v>5.97</v>
      </c>
      <c r="T30" s="15"/>
      <c r="U30" s="16"/>
      <c r="V30" s="81"/>
      <c r="W30" s="83" t="s">
        <v>142</v>
      </c>
      <c r="X30" s="3">
        <f>VLOOKUP(W30,'DCA gazz'!$A:$F,4,0)</f>
        <v>6.27</v>
      </c>
      <c r="Y30" s="3">
        <f>VLOOKUP(W30,'DCA corr'!$A:$F,4,0)</f>
        <v>6.34</v>
      </c>
      <c r="Z30" s="3">
        <f>VLOOKUP(W30,'DCA fantagazz'!$A:$F,4,0)</f>
        <v>6.2</v>
      </c>
      <c r="AB30" s="6"/>
      <c r="AC30" s="81"/>
      <c r="AD30" s="83" t="s">
        <v>154</v>
      </c>
      <c r="AE30" s="3">
        <f>VLOOKUP(AD30,'DCA gazz'!$A:$F,4,0)</f>
        <v>6.18</v>
      </c>
      <c r="AF30" s="3">
        <f>VLOOKUP(AD30,'DCA corr'!$A:$F,4,0)</f>
        <v>6.19</v>
      </c>
      <c r="AG30" s="38">
        <f>VLOOKUP(AD30,'DCA fantagazz'!$A:$F,4,0)</f>
        <v>5.85</v>
      </c>
      <c r="AI30" s="6"/>
    </row>
    <row r="31" spans="2:35" x14ac:dyDescent="0.25">
      <c r="B31" s="23" t="s">
        <v>106</v>
      </c>
      <c r="C31" s="3">
        <f>VLOOKUP(B31,'DCA gazz'!$A:$F,4,0)</f>
        <v>6.47</v>
      </c>
      <c r="D31" s="3">
        <f>VLOOKUP(B31,'DCA corr'!$A:$F,4,0)</f>
        <v>6.42</v>
      </c>
      <c r="E31" s="3">
        <f>VLOOKUP(B31,'DCA fantagazz'!$A:$F,4,0)</f>
        <v>6.42</v>
      </c>
      <c r="G31" s="6"/>
      <c r="H31" s="81"/>
      <c r="I31" s="23" t="s">
        <v>118</v>
      </c>
      <c r="J31" s="3">
        <f>VLOOKUP(I31,'DCA gazz'!$A:$F,4,0)</f>
        <v>6.17</v>
      </c>
      <c r="K31" s="3">
        <f>VLOOKUP(I31,'DCA corr'!$A:$F,4,0)</f>
        <v>6.08</v>
      </c>
      <c r="L31" s="3">
        <f>VLOOKUP(I31,'DCA fantagazz'!$A:$F,4,0)</f>
        <v>6.08</v>
      </c>
      <c r="N31" s="6"/>
      <c r="O31" s="81"/>
      <c r="P31" s="83" t="s">
        <v>130</v>
      </c>
      <c r="Q31" s="38">
        <f>VLOOKUP(P31,'DCA gazz'!$A:$F,4,0)</f>
        <v>5.92</v>
      </c>
      <c r="R31" s="3">
        <f>VLOOKUP(P31,'DCA corr'!$A:$F,4,0)</f>
        <v>6</v>
      </c>
      <c r="S31" s="3">
        <f>VLOOKUP(P31,'DCA fantagazz'!$A:$F,4,0)</f>
        <v>6.05</v>
      </c>
      <c r="U31" s="6"/>
      <c r="V31" s="81"/>
      <c r="W31" s="83" t="s">
        <v>144</v>
      </c>
      <c r="X31" s="3">
        <f>VLOOKUP(W31,'DCA gazz'!$A:$F,4,0)</f>
        <v>6.24</v>
      </c>
      <c r="Y31" s="3">
        <f>VLOOKUP(W31,'DCA corr'!$A:$F,4,0)</f>
        <v>6.35</v>
      </c>
      <c r="Z31" s="3">
        <f>VLOOKUP(W31,'DCA fantagazz'!$A:$F,4,0)</f>
        <v>6.32</v>
      </c>
      <c r="AB31" s="6"/>
      <c r="AC31" s="81"/>
      <c r="AD31" s="83" t="s">
        <v>152</v>
      </c>
      <c r="AE31" s="3">
        <f>VLOOKUP(AD31,'DCA gazz'!$A:$F,4,0)</f>
        <v>6.24</v>
      </c>
      <c r="AF31" s="3">
        <f>VLOOKUP(AD31,'DCA corr'!$A:$F,4,0)</f>
        <v>6.29</v>
      </c>
      <c r="AG31" s="3">
        <f>VLOOKUP(AD31,'DCA fantagazz'!$A:$F,4,0)</f>
        <v>6.19</v>
      </c>
      <c r="AI31" s="6"/>
    </row>
    <row r="32" spans="2:35" s="5" customFormat="1" x14ac:dyDescent="0.25">
      <c r="B32" s="23" t="s">
        <v>107</v>
      </c>
      <c r="C32" s="3">
        <f>VLOOKUP(B32,'DCA gazz'!$A:$F,4,0)</f>
        <v>6.39</v>
      </c>
      <c r="D32" s="3">
        <f>VLOOKUP(B32,'DCA corr'!$A:$F,4,0)</f>
        <v>6.39</v>
      </c>
      <c r="E32" s="3">
        <f>VLOOKUP(B32,'DCA fantagazz'!$A:$F,4,0)</f>
        <v>6.47</v>
      </c>
      <c r="F32" s="3"/>
      <c r="G32" s="6"/>
      <c r="H32" s="81"/>
      <c r="I32" s="23" t="s">
        <v>121</v>
      </c>
      <c r="J32" s="3">
        <f>VLOOKUP(I32,'DCA gazz'!$A:$F,4,0)</f>
        <v>5.86</v>
      </c>
      <c r="K32" s="3">
        <f>VLOOKUP(I32,'DCA corr'!$A:$F,4,0)</f>
        <v>5.93</v>
      </c>
      <c r="L32" s="3">
        <f>VLOOKUP(I32,'DCA fantagazz'!$A:$F,4,0)</f>
        <v>5.83</v>
      </c>
      <c r="M32" s="3"/>
      <c r="N32" s="6"/>
      <c r="O32" s="81"/>
      <c r="P32" s="83" t="s">
        <v>131</v>
      </c>
      <c r="Q32" s="3">
        <f>VLOOKUP(P32,'DCA gazz'!$A:$F,4,0)</f>
        <v>5.91</v>
      </c>
      <c r="R32" s="3">
        <f>VLOOKUP(P32,'DCA corr'!$A:$F,4,0)</f>
        <v>6.02</v>
      </c>
      <c r="S32" s="3">
        <f>VLOOKUP(P32,'DCA fantagazz'!$A:$F,4,0)</f>
        <v>6</v>
      </c>
      <c r="T32" s="3"/>
      <c r="U32" s="6"/>
      <c r="V32" s="81"/>
      <c r="W32" s="83" t="s">
        <v>143</v>
      </c>
      <c r="X32" s="3">
        <f>VLOOKUP(W32,'DCA gazz'!$A:$F,4,0)</f>
        <v>6.3</v>
      </c>
      <c r="Y32" s="3">
        <f>VLOOKUP(W32,'DCA corr'!$A:$F,4,0)</f>
        <v>6.29</v>
      </c>
      <c r="Z32" s="3">
        <f>VLOOKUP(W32,'DCA fantagazz'!$A:$F,4,0)</f>
        <v>6.29</v>
      </c>
      <c r="AA32" s="3"/>
      <c r="AB32" s="6"/>
      <c r="AC32" s="85"/>
      <c r="AD32" s="83" t="s">
        <v>153</v>
      </c>
      <c r="AE32" s="3">
        <f>VLOOKUP(AD32,'DCA gazz'!$A:$F,4,0)</f>
        <v>6.03</v>
      </c>
      <c r="AF32" s="40">
        <f>VLOOKUP(AD32,'DCA corr'!$A:$F,4,0)</f>
        <v>6.15</v>
      </c>
      <c r="AG32" s="38">
        <f>VLOOKUP(AD32,'DCA fantagazz'!$A:$F,4,0)</f>
        <v>5.76</v>
      </c>
      <c r="AH32" s="3"/>
      <c r="AI32" s="6"/>
    </row>
    <row r="33" spans="2:49" s="5" customFormat="1" x14ac:dyDescent="0.25">
      <c r="B33" s="23" t="s">
        <v>108</v>
      </c>
      <c r="C33" s="3">
        <f>VLOOKUP(B33,'DCA gazz'!$A:$F,4,0)</f>
        <v>6.47</v>
      </c>
      <c r="D33" s="3">
        <f>VLOOKUP(B33,'DCA corr'!$A:$F,4,0)</f>
        <v>6.52</v>
      </c>
      <c r="E33" s="38">
        <f>VLOOKUP(B33,'DCA fantagazz'!$A:$F,4,0)</f>
        <v>6.36</v>
      </c>
      <c r="F33" s="3"/>
      <c r="G33" s="6"/>
      <c r="H33" s="85"/>
      <c r="I33" s="23" t="s">
        <v>120</v>
      </c>
      <c r="J33" s="3">
        <f>VLOOKUP(I33,'DCA gazz'!$A:$F,4,0)</f>
        <v>5.67</v>
      </c>
      <c r="K33" s="3">
        <f>VLOOKUP(I33,'DCA corr'!$A:$F,4,0)</f>
        <v>5.53</v>
      </c>
      <c r="L33" s="3">
        <f>VLOOKUP(I33,'DCA fantagazz'!$A:$F,4,0)</f>
        <v>5.57</v>
      </c>
      <c r="M33" s="3"/>
      <c r="N33" s="6"/>
      <c r="O33" s="85"/>
      <c r="P33" s="83" t="s">
        <v>133</v>
      </c>
      <c r="Q33" s="3">
        <f>VLOOKUP(P33,'DCA gazz'!$A:$F,4,0)</f>
        <v>5.82</v>
      </c>
      <c r="R33" s="38">
        <f>VLOOKUP(P33,'DCA corr'!$A:$F,4,0)</f>
        <v>5.71</v>
      </c>
      <c r="S33" s="3">
        <f>VLOOKUP(P33,'DCA fantagazz'!$A:$F,4,0)</f>
        <v>5.92</v>
      </c>
      <c r="T33" s="3"/>
      <c r="U33" s="6"/>
      <c r="V33" s="85"/>
      <c r="W33" s="83" t="s">
        <v>141</v>
      </c>
      <c r="X33" s="3">
        <f>VLOOKUP(W33,'DCA gazz'!$A:$F,4,0)</f>
        <v>6.02</v>
      </c>
      <c r="Y33" s="3">
        <f>VLOOKUP(W33,'DCA corr'!$A:$F,4,0)</f>
        <v>6.04</v>
      </c>
      <c r="Z33" s="3">
        <f>VLOOKUP(W33,'DCA fantagazz'!$A:$F,4,0)</f>
        <v>6.08</v>
      </c>
      <c r="AA33" s="3"/>
      <c r="AB33" s="6"/>
      <c r="AC33" s="85"/>
      <c r="AD33" s="83" t="s">
        <v>156</v>
      </c>
      <c r="AE33" s="3">
        <f>VLOOKUP(AD33,'DCA gazz'!$A:$F,4,0)</f>
        <v>5.99</v>
      </c>
      <c r="AF33" s="40">
        <f>VLOOKUP(AD33,'DCA corr'!$A:$F,4,0)</f>
        <v>6.17</v>
      </c>
      <c r="AG33" s="38">
        <f>VLOOKUP(AD33,'DCA fantagazz'!$A:$F,4,0)</f>
        <v>5.87</v>
      </c>
      <c r="AH33" s="3"/>
      <c r="AI33" s="6"/>
    </row>
    <row r="34" spans="2:49" s="5" customFormat="1" x14ac:dyDescent="0.25">
      <c r="B34" s="23" t="s">
        <v>917</v>
      </c>
      <c r="C34" s="3">
        <f>VLOOKUP(B34,'DCA gazz'!$A:$F,4,0)</f>
        <v>6.29</v>
      </c>
      <c r="D34" s="3">
        <f>VLOOKUP(B34,'DCA corr'!$A:$F,4,0)</f>
        <v>6.36</v>
      </c>
      <c r="E34" s="3">
        <f>VLOOKUP(B34,'DCA fantagazz'!$A:$F,4,0)</f>
        <v>6.33</v>
      </c>
      <c r="F34" s="3"/>
      <c r="G34" s="6"/>
      <c r="H34" s="85"/>
      <c r="I34" s="23" t="s">
        <v>122</v>
      </c>
      <c r="J34" s="3">
        <f>VLOOKUP(I34,'DCA gazz'!$A:$F,4,0)</f>
        <v>5.92</v>
      </c>
      <c r="K34" s="3">
        <f>VLOOKUP(I34,'DCA corr'!$A:$F,4,0)</f>
        <v>5.94</v>
      </c>
      <c r="L34" s="3">
        <f>VLOOKUP(I34,'DCA fantagazz'!$A:$F,4,0)</f>
        <v>5.89</v>
      </c>
      <c r="M34" s="3"/>
      <c r="N34" s="6"/>
      <c r="O34" s="85"/>
      <c r="P34" s="83" t="s">
        <v>132</v>
      </c>
      <c r="Q34" s="3">
        <f>VLOOKUP(P34,'DCA gazz'!$A:$F,4,0)</f>
        <v>5.71</v>
      </c>
      <c r="R34" s="3">
        <f>VLOOKUP(P34,'DCA corr'!$A:$F,4,0)</f>
        <v>5.81</v>
      </c>
      <c r="S34" s="3">
        <f>VLOOKUP(P34,'DCA fantagazz'!$A:$F,4,0)</f>
        <v>5.67</v>
      </c>
      <c r="T34" s="3"/>
      <c r="U34" s="6"/>
      <c r="V34" s="85"/>
      <c r="W34" s="83" t="s">
        <v>944</v>
      </c>
      <c r="X34" s="3">
        <f>VLOOKUP(W34,'DCA gazz'!$A:$F,4,0)</f>
        <v>6.35</v>
      </c>
      <c r="Y34" s="3">
        <f>VLOOKUP(W34,'DCA corr'!$A:$F,4,0)</f>
        <v>6.39</v>
      </c>
      <c r="Z34" s="3">
        <f>VLOOKUP(W34,'DCA fantagazz'!$A:$F,4,0)</f>
        <v>6.38</v>
      </c>
      <c r="AA34" s="3"/>
      <c r="AB34" s="6"/>
      <c r="AC34" s="85"/>
      <c r="AD34" s="83" t="s">
        <v>157</v>
      </c>
      <c r="AE34" s="3">
        <f>VLOOKUP(AD34,'DCA gazz'!$A:$F,4,0)</f>
        <v>6.02</v>
      </c>
      <c r="AF34" s="3">
        <f>VLOOKUP(AD34,'DCA corr'!$A:$F,4,0)</f>
        <v>5.79</v>
      </c>
      <c r="AG34" s="3">
        <f>VLOOKUP(AD34,'DCA fantagazz'!$A:$F,4,0)</f>
        <v>5.77</v>
      </c>
      <c r="AH34" s="3"/>
      <c r="AI34" s="6"/>
    </row>
    <row r="35" spans="2:49" s="5" customFormat="1" x14ac:dyDescent="0.25">
      <c r="B35" s="23" t="s">
        <v>110</v>
      </c>
      <c r="C35" s="3">
        <f>VLOOKUP(B35,'DCA gazz'!$A:$F,4,0)</f>
        <v>6.1</v>
      </c>
      <c r="D35" s="3">
        <f>VLOOKUP(B35,'DCA corr'!$A:$F,4,0)</f>
        <v>6.19</v>
      </c>
      <c r="E35" s="38">
        <f>VLOOKUP(B35,'DCA fantagazz'!$A:$F,4,0)</f>
        <v>5.94</v>
      </c>
      <c r="F35" s="3"/>
      <c r="G35" s="6"/>
      <c r="H35" s="85"/>
      <c r="I35" s="23" t="s">
        <v>919</v>
      </c>
      <c r="J35" s="40">
        <f>VLOOKUP(I35,'DCA gazz'!$A:$F,4,0)</f>
        <v>6.17</v>
      </c>
      <c r="K35" s="3">
        <f>VLOOKUP(I35,'DCA corr'!$A:$F,4,0)</f>
        <v>5.97</v>
      </c>
      <c r="L35" s="3">
        <f>VLOOKUP(I35,'DCA fantagazz'!$A:$F,4,0)</f>
        <v>5.9</v>
      </c>
      <c r="M35" s="3"/>
      <c r="N35" s="6"/>
      <c r="O35" s="85"/>
      <c r="P35" s="84" t="s">
        <v>943</v>
      </c>
      <c r="Q35" s="15">
        <f>VLOOKUP(P35,'DCA gazz'!$A:$F,4,0)</f>
        <v>6.04</v>
      </c>
      <c r="R35" s="41">
        <f>VLOOKUP(P35,'DCA corr'!$A:$F,4,0)</f>
        <v>6.15</v>
      </c>
      <c r="S35" s="15">
        <f>VLOOKUP(P35,'DCA fantagazz'!$A:$F,4,0)</f>
        <v>6.04</v>
      </c>
      <c r="T35" s="15"/>
      <c r="U35" s="16"/>
      <c r="V35" s="85"/>
      <c r="W35" s="84" t="s">
        <v>945</v>
      </c>
      <c r="X35" s="15">
        <f>VLOOKUP(W35,'DCA gazz'!$A:$F,4,0)</f>
        <v>6.09</v>
      </c>
      <c r="Y35" s="15">
        <f>VLOOKUP(W35,'DCA corr'!$A:$F,4,0)</f>
        <v>6.2</v>
      </c>
      <c r="Z35" s="15">
        <f>VLOOKUP(W35,'DCA fantagazz'!$A:$F,4,0)</f>
        <v>6.16</v>
      </c>
      <c r="AA35" s="15"/>
      <c r="AB35" s="16"/>
      <c r="AC35" s="85"/>
      <c r="AD35" s="83" t="s">
        <v>155</v>
      </c>
      <c r="AE35" s="3">
        <f>VLOOKUP(AD35,'DCA gazz'!$A:$F,4,0)</f>
        <v>5.96</v>
      </c>
      <c r="AF35" s="40">
        <f>VLOOKUP(AD35,'DCA corr'!$A:$F,4,0)</f>
        <v>6.1</v>
      </c>
      <c r="AG35" s="3">
        <f>VLOOKUP(AD35,'DCA fantagazz'!$A:$F,4,0)</f>
        <v>5.86</v>
      </c>
      <c r="AH35" s="3"/>
      <c r="AI35" s="6"/>
    </row>
    <row r="36" spans="2:49" s="5" customFormat="1" x14ac:dyDescent="0.25">
      <c r="B36" s="24" t="s">
        <v>109</v>
      </c>
      <c r="C36" s="15">
        <f>VLOOKUP(B36,'DCA gazz'!$A:$F,4,0)</f>
        <v>5.95</v>
      </c>
      <c r="D36" s="15">
        <f>VLOOKUP(B36,'DCA corr'!$A:$F,4,0)</f>
        <v>6</v>
      </c>
      <c r="E36" s="39">
        <f>VLOOKUP(B36,'DCA fantagazz'!$A:$F,4,0)</f>
        <v>5.83</v>
      </c>
      <c r="F36" s="15"/>
      <c r="G36" s="16"/>
      <c r="H36" s="85"/>
      <c r="I36" s="24" t="s">
        <v>920</v>
      </c>
      <c r="J36" s="15">
        <f>VLOOKUP(I36,'DCA gazz'!$A:$F,4,0)</f>
        <v>5.96</v>
      </c>
      <c r="K36" s="15">
        <f>VLOOKUP(I36,'DCA corr'!$A:$F,4,0)</f>
        <v>5.95</v>
      </c>
      <c r="L36" s="15">
        <f>VLOOKUP(I36,'DCA fantagazz'!$A:$F,4,0)</f>
        <v>5.96</v>
      </c>
      <c r="M36" s="15"/>
      <c r="N36" s="16"/>
      <c r="O36" s="85"/>
      <c r="P36" s="83" t="s">
        <v>135</v>
      </c>
      <c r="Q36" s="3">
        <f>VLOOKUP(P36,'DCA gazz'!$A:$F,4,0)</f>
        <v>6.13</v>
      </c>
      <c r="R36" s="40">
        <f>VLOOKUP(P36,'DCA corr'!$A:$F,4,0)</f>
        <v>6.32</v>
      </c>
      <c r="S36" s="3">
        <f>VLOOKUP(P36,'DCA fantagazz'!$A:$F,4,0)</f>
        <v>6.2</v>
      </c>
      <c r="T36" s="3"/>
      <c r="U36" s="6"/>
      <c r="V36" s="85"/>
      <c r="W36" s="83" t="s">
        <v>146</v>
      </c>
      <c r="X36" s="3">
        <f>VLOOKUP(W36,'DCA gazz'!$A:$F,4,0)</f>
        <v>6.02</v>
      </c>
      <c r="Y36" s="3">
        <f>VLOOKUP(W36,'DCA corr'!$A:$F,4,0)</f>
        <v>6.13</v>
      </c>
      <c r="Z36" s="3">
        <f>VLOOKUP(W36,'DCA fantagazz'!$A:$F,4,0)</f>
        <v>6.11</v>
      </c>
      <c r="AA36" s="3"/>
      <c r="AB36" s="6"/>
      <c r="AC36" s="85"/>
      <c r="AD36" s="84" t="s">
        <v>948</v>
      </c>
      <c r="AE36" s="15">
        <f>VLOOKUP(AD36,'DCA gazz'!$A:$F,4,0)</f>
        <v>5.92</v>
      </c>
      <c r="AF36" s="15">
        <f>VLOOKUP(AD36,'DCA corr'!$A:$F,4,0)</f>
        <v>5.92</v>
      </c>
      <c r="AG36" s="15">
        <f>VLOOKUP(AD36,'DCA fantagazz'!$A:$F,4,0)</f>
        <v>5.92</v>
      </c>
      <c r="AH36" s="15"/>
      <c r="AI36" s="16"/>
    </row>
    <row r="37" spans="2:49" s="5" customFormat="1" x14ac:dyDescent="0.25">
      <c r="B37" s="23" t="s">
        <v>111</v>
      </c>
      <c r="C37" s="3">
        <f>VLOOKUP(B37,'DCA gazz'!$A:$F,4,0)</f>
        <v>6.18</v>
      </c>
      <c r="D37" s="3">
        <f>VLOOKUP(B37,'DCA corr'!$A:$F,4,0)</f>
        <v>6.19</v>
      </c>
      <c r="E37" s="38">
        <f>VLOOKUP(B37,'DCA fantagazz'!$A:$F,4,0)</f>
        <v>6.06</v>
      </c>
      <c r="F37" s="3"/>
      <c r="G37" s="6"/>
      <c r="H37" s="85"/>
      <c r="I37" s="23" t="s">
        <v>124</v>
      </c>
      <c r="J37" s="38">
        <f>VLOOKUP(I37,'DCA gazz'!$A:$F,4,0)</f>
        <v>6.11</v>
      </c>
      <c r="K37" s="3">
        <f>VLOOKUP(I37,'DCA corr'!$A:$F,4,0)</f>
        <v>6.29</v>
      </c>
      <c r="L37" s="3">
        <f>VLOOKUP(I37,'DCA fantagazz'!$A:$F,4,0)</f>
        <v>6.2</v>
      </c>
      <c r="M37" s="3"/>
      <c r="N37" s="6"/>
      <c r="O37" s="85"/>
      <c r="P37" s="83" t="s">
        <v>136</v>
      </c>
      <c r="Q37" s="3">
        <f>VLOOKUP(P37,'DCA gazz'!$A:$F,4,0)</f>
        <v>6.1</v>
      </c>
      <c r="R37" s="3">
        <f>VLOOKUP(P37,'DCA corr'!$A:$F,4,0)</f>
        <v>6.08</v>
      </c>
      <c r="S37" s="3">
        <f>VLOOKUP(P37,'DCA fantagazz'!$A:$F,4,0)</f>
        <v>5.98</v>
      </c>
      <c r="T37" s="3"/>
      <c r="U37" s="6"/>
      <c r="V37" s="85"/>
      <c r="W37" s="83" t="s">
        <v>145</v>
      </c>
      <c r="X37" s="3">
        <f>VLOOKUP(W37,'DCA gazz'!$A:$F,4,0)</f>
        <v>5.83</v>
      </c>
      <c r="Y37" s="40">
        <f>VLOOKUP(W37,'DCA corr'!$A:$F,4,0)</f>
        <v>6.12</v>
      </c>
      <c r="Z37" s="3">
        <f>VLOOKUP(W37,'DCA fantagazz'!$A:$F,4,0)</f>
        <v>6</v>
      </c>
      <c r="AA37" s="3"/>
      <c r="AB37" s="6"/>
      <c r="AC37" s="85"/>
      <c r="AD37" s="83" t="s">
        <v>158</v>
      </c>
      <c r="AE37" s="3">
        <f>VLOOKUP(AD37,'DCA gazz'!$A:$F,4,0)</f>
        <v>6.16</v>
      </c>
      <c r="AF37" s="40">
        <f>VLOOKUP(AD37,'DCA corr'!$A:$F,4,0)</f>
        <v>6.41</v>
      </c>
      <c r="AG37" s="3">
        <f>VLOOKUP(AD37,'DCA fantagazz'!$A:$F,4,0)</f>
        <v>6.15</v>
      </c>
      <c r="AH37" s="3"/>
      <c r="AI37" s="6"/>
    </row>
    <row r="38" spans="2:49" s="5" customFormat="1" x14ac:dyDescent="0.25">
      <c r="B38" s="23" t="s">
        <v>112</v>
      </c>
      <c r="C38" s="3">
        <f>VLOOKUP(B38,'DCA gazz'!$A:$F,4,0)</f>
        <v>5.94</v>
      </c>
      <c r="D38" s="3">
        <f>VLOOKUP(B38,'DCA corr'!$A:$F,4,0)</f>
        <v>6.17</v>
      </c>
      <c r="E38" s="3">
        <f>VLOOKUP(B38,'DCA fantagazz'!$A:$F,4,0)</f>
        <v>6.04</v>
      </c>
      <c r="F38" s="3"/>
      <c r="G38" s="6"/>
      <c r="H38" s="85"/>
      <c r="I38" s="83" t="s">
        <v>123</v>
      </c>
      <c r="J38" s="38">
        <f>VLOOKUP(I38,'DCA gazz'!$A:$F,4,0)</f>
        <v>5.59</v>
      </c>
      <c r="K38" s="3">
        <f>VLOOKUP(I38,'DCA corr'!$A:$F,4,0)</f>
        <v>5.84</v>
      </c>
      <c r="L38" s="3">
        <f>VLOOKUP(I38,'DCA fantagazz'!$A:$F,4,0)</f>
        <v>5.81</v>
      </c>
      <c r="M38" s="3"/>
      <c r="N38" s="6"/>
      <c r="O38" s="85"/>
      <c r="P38" s="83" t="s">
        <v>134</v>
      </c>
      <c r="Q38" s="3">
        <f>VLOOKUP(P38,'DCA gazz'!$A:$F,4,0)</f>
        <v>5.95</v>
      </c>
      <c r="R38" s="3">
        <f>VLOOKUP(P38,'DCA corr'!$A:$F,4,0)</f>
        <v>6</v>
      </c>
      <c r="S38" s="3">
        <f>VLOOKUP(P38,'DCA fantagazz'!$A:$F,4,0)</f>
        <v>5.97</v>
      </c>
      <c r="T38" s="3"/>
      <c r="U38" s="6"/>
      <c r="V38" s="85"/>
      <c r="W38" s="83" t="s">
        <v>147</v>
      </c>
      <c r="X38" s="3">
        <f>VLOOKUP(W38,'DCA gazz'!$A:$F,4,0)</f>
        <v>6.05</v>
      </c>
      <c r="Y38" s="3">
        <f>VLOOKUP(W38,'DCA corr'!$A:$F,4,0)</f>
        <v>6.06</v>
      </c>
      <c r="Z38" s="3">
        <f>VLOOKUP(W38,'DCA fantagazz'!$A:$F,4,0)</f>
        <v>6.07</v>
      </c>
      <c r="AA38" s="3"/>
      <c r="AB38" s="6"/>
      <c r="AC38" s="85"/>
      <c r="AD38" s="83" t="s">
        <v>947</v>
      </c>
      <c r="AE38" s="3">
        <f>VLOOKUP(AD38,'DCA gazz'!$A:$F,4,0)</f>
        <v>6.08</v>
      </c>
      <c r="AF38" s="3">
        <f>VLOOKUP(AD38,'DCA corr'!$A:$F,4,0)</f>
        <v>6.09</v>
      </c>
      <c r="AG38" s="3">
        <f>VLOOKUP(AD38,'DCA fantagazz'!$A:$F,4,0)</f>
        <v>6</v>
      </c>
      <c r="AH38" s="3"/>
      <c r="AI38" s="6"/>
    </row>
    <row r="39" spans="2:49" x14ac:dyDescent="0.25">
      <c r="B39" s="25"/>
      <c r="C39" s="13"/>
      <c r="D39" s="13"/>
      <c r="E39" s="13"/>
      <c r="F39" s="13"/>
      <c r="G39" s="14"/>
      <c r="H39" s="85"/>
      <c r="I39" s="86"/>
      <c r="J39" s="13"/>
      <c r="K39" s="13"/>
      <c r="L39" s="13"/>
      <c r="M39" s="13"/>
      <c r="N39" s="14"/>
      <c r="O39" s="85"/>
      <c r="P39" s="86"/>
      <c r="Q39" s="13"/>
      <c r="R39" s="13"/>
      <c r="S39" s="13"/>
      <c r="T39" s="13"/>
      <c r="U39" s="14"/>
      <c r="V39" s="85"/>
      <c r="W39" s="86"/>
      <c r="X39" s="13"/>
      <c r="Y39" s="13"/>
      <c r="Z39" s="13"/>
      <c r="AA39" s="13"/>
      <c r="AB39" s="14"/>
      <c r="AC39" s="85"/>
      <c r="AD39" s="86"/>
      <c r="AE39" s="13"/>
      <c r="AF39" s="13"/>
      <c r="AG39" s="13"/>
      <c r="AH39" s="13"/>
      <c r="AI39" s="14"/>
      <c r="AJ39" s="5"/>
      <c r="AK39" s="5"/>
      <c r="AQ39" s="5"/>
      <c r="AS39" s="5"/>
      <c r="AW39" s="5"/>
    </row>
    <row r="40" spans="2:49" s="5" customFormat="1" x14ac:dyDescent="0.25">
      <c r="B40" s="26" t="s">
        <v>20</v>
      </c>
      <c r="C40" s="17">
        <f>C25</f>
        <v>6.07</v>
      </c>
      <c r="D40" s="17">
        <f t="shared" ref="D40:F40" si="39">D25</f>
        <v>6.17</v>
      </c>
      <c r="E40" s="17">
        <f t="shared" si="39"/>
        <v>6.06</v>
      </c>
      <c r="F40" s="17">
        <f t="shared" si="39"/>
        <v>0</v>
      </c>
      <c r="G40" s="18"/>
      <c r="H40" s="85"/>
      <c r="I40" s="88" t="s">
        <v>20</v>
      </c>
      <c r="J40" s="17">
        <f>J25</f>
        <v>6.17</v>
      </c>
      <c r="K40" s="17">
        <f t="shared" ref="K40:M40" si="40">K25</f>
        <v>6.13</v>
      </c>
      <c r="L40" s="17">
        <f t="shared" si="40"/>
        <v>6.18</v>
      </c>
      <c r="M40" s="17">
        <f t="shared" si="40"/>
        <v>0</v>
      </c>
      <c r="N40" s="18"/>
      <c r="O40" s="85"/>
      <c r="P40" s="88" t="s">
        <v>20</v>
      </c>
      <c r="Q40" s="17">
        <f>Q25</f>
        <v>6.29</v>
      </c>
      <c r="R40" s="17">
        <f t="shared" ref="R40:T40" si="41">R25</f>
        <v>6.39</v>
      </c>
      <c r="S40" s="17">
        <f t="shared" si="41"/>
        <v>6.21</v>
      </c>
      <c r="T40" s="17">
        <f t="shared" si="41"/>
        <v>0</v>
      </c>
      <c r="U40" s="18"/>
      <c r="V40" s="85"/>
      <c r="W40" s="88" t="s">
        <v>20</v>
      </c>
      <c r="X40" s="17">
        <f>X25</f>
        <v>6.15</v>
      </c>
      <c r="Y40" s="17">
        <f t="shared" ref="Y40:AA40" si="42">Y25</f>
        <v>6.13</v>
      </c>
      <c r="Z40" s="17">
        <f t="shared" si="42"/>
        <v>6.13</v>
      </c>
      <c r="AA40" s="17">
        <f t="shared" si="42"/>
        <v>0</v>
      </c>
      <c r="AB40" s="18"/>
      <c r="AC40" s="85"/>
      <c r="AD40" s="88" t="s">
        <v>20</v>
      </c>
      <c r="AE40" s="17">
        <f>AE25</f>
        <v>6.32</v>
      </c>
      <c r="AF40" s="17">
        <f t="shared" ref="AF40:AH40" si="43">AF25</f>
        <v>6.23</v>
      </c>
      <c r="AG40" s="17">
        <f t="shared" si="43"/>
        <v>6.2</v>
      </c>
      <c r="AH40" s="17">
        <f t="shared" si="43"/>
        <v>0</v>
      </c>
      <c r="AI40" s="18"/>
    </row>
    <row r="41" spans="2:49" s="5" customFormat="1" x14ac:dyDescent="0.25">
      <c r="B41" s="26" t="s">
        <v>23</v>
      </c>
      <c r="C41" s="17">
        <f>SUM(C26:C30)</f>
        <v>29.770000000000003</v>
      </c>
      <c r="D41" s="17">
        <f t="shared" ref="D41:F41" si="44">SUM(D26:D30)</f>
        <v>30.75</v>
      </c>
      <c r="E41" s="17">
        <f t="shared" si="44"/>
        <v>30.449999999999996</v>
      </c>
      <c r="F41" s="17">
        <f t="shared" si="44"/>
        <v>0</v>
      </c>
      <c r="G41" s="18"/>
      <c r="H41" s="85"/>
      <c r="I41" s="88" t="s">
        <v>23</v>
      </c>
      <c r="J41" s="17">
        <f>SUM(J26:J30)</f>
        <v>29.93</v>
      </c>
      <c r="K41" s="17">
        <f t="shared" ref="K41:M41" si="45">SUM(K26:K30)</f>
        <v>29.919999999999998</v>
      </c>
      <c r="L41" s="17">
        <f t="shared" si="45"/>
        <v>29.98</v>
      </c>
      <c r="M41" s="17">
        <f t="shared" si="45"/>
        <v>0</v>
      </c>
      <c r="N41" s="18"/>
      <c r="O41" s="85"/>
      <c r="P41" s="88" t="s">
        <v>23</v>
      </c>
      <c r="Q41" s="17">
        <f>SUM(Q26:Q30)</f>
        <v>29.040000000000003</v>
      </c>
      <c r="R41" s="17">
        <f t="shared" ref="R41:T41" si="46">SUM(R26:R30)</f>
        <v>28.880000000000003</v>
      </c>
      <c r="S41" s="17">
        <f t="shared" si="46"/>
        <v>28.99</v>
      </c>
      <c r="T41" s="17">
        <f t="shared" si="46"/>
        <v>0</v>
      </c>
      <c r="U41" s="18"/>
      <c r="V41" s="85"/>
      <c r="W41" s="88" t="s">
        <v>23</v>
      </c>
      <c r="X41" s="17">
        <f>SUM(X26:X29)</f>
        <v>24.869999999999997</v>
      </c>
      <c r="Y41" s="17">
        <f t="shared" ref="Y41:AA41" si="47">SUM(Y26:Y29)</f>
        <v>24.880000000000003</v>
      </c>
      <c r="Z41" s="17">
        <f t="shared" si="47"/>
        <v>24.78</v>
      </c>
      <c r="AA41" s="17">
        <f t="shared" si="47"/>
        <v>0</v>
      </c>
      <c r="AB41" s="18"/>
      <c r="AC41" s="85"/>
      <c r="AD41" s="88" t="s">
        <v>23</v>
      </c>
      <c r="AE41" s="17">
        <f>SUM(AE26:AE29)</f>
        <v>23.65</v>
      </c>
      <c r="AF41" s="17">
        <f t="shared" ref="AF41:AH41" si="48">SUM(AF26:AF29)</f>
        <v>24.240000000000002</v>
      </c>
      <c r="AG41" s="17">
        <f t="shared" si="48"/>
        <v>23.74</v>
      </c>
      <c r="AH41" s="17">
        <f t="shared" si="48"/>
        <v>0</v>
      </c>
      <c r="AI41" s="18"/>
    </row>
    <row r="42" spans="2:49" x14ac:dyDescent="0.25">
      <c r="B42" s="26" t="s">
        <v>21</v>
      </c>
      <c r="C42" s="17">
        <f>SUM(C31:C36)</f>
        <v>37.67</v>
      </c>
      <c r="D42" s="17">
        <f t="shared" ref="D42:F42" si="49">SUM(D31:D36)</f>
        <v>37.879999999999995</v>
      </c>
      <c r="E42" s="17">
        <f t="shared" si="49"/>
        <v>37.35</v>
      </c>
      <c r="F42" s="17">
        <f t="shared" si="49"/>
        <v>0</v>
      </c>
      <c r="G42" s="18"/>
      <c r="H42" s="85"/>
      <c r="I42" s="88" t="s">
        <v>21</v>
      </c>
      <c r="J42" s="17">
        <f>SUM(J31:J36)</f>
        <v>35.750000000000007</v>
      </c>
      <c r="K42" s="17">
        <f t="shared" ref="K42:M42" si="50">SUM(K31:K36)</f>
        <v>35.4</v>
      </c>
      <c r="L42" s="17">
        <f t="shared" si="50"/>
        <v>35.230000000000004</v>
      </c>
      <c r="M42" s="17">
        <f t="shared" si="50"/>
        <v>0</v>
      </c>
      <c r="N42" s="18"/>
      <c r="O42" s="85"/>
      <c r="P42" s="88" t="s">
        <v>21</v>
      </c>
      <c r="Q42" s="17">
        <f>SUM(Q31:Q35)</f>
        <v>29.4</v>
      </c>
      <c r="R42" s="17">
        <f t="shared" ref="R42:T42" si="51">SUM(R31:R35)</f>
        <v>29.689999999999998</v>
      </c>
      <c r="S42" s="17">
        <f t="shared" si="51"/>
        <v>29.68</v>
      </c>
      <c r="T42" s="17">
        <f t="shared" si="51"/>
        <v>0</v>
      </c>
      <c r="U42" s="18"/>
      <c r="V42" s="85"/>
      <c r="W42" s="88" t="s">
        <v>21</v>
      </c>
      <c r="X42" s="17">
        <f>SUM(X30:X35)</f>
        <v>37.269999999999996</v>
      </c>
      <c r="Y42" s="17">
        <f t="shared" ref="Y42:AA42" si="52">SUM(Y30:Y35)</f>
        <v>37.61</v>
      </c>
      <c r="Z42" s="17">
        <f t="shared" si="52"/>
        <v>37.43</v>
      </c>
      <c r="AA42" s="17">
        <f t="shared" si="52"/>
        <v>0</v>
      </c>
      <c r="AB42" s="18"/>
      <c r="AC42" s="81"/>
      <c r="AD42" s="88" t="s">
        <v>21</v>
      </c>
      <c r="AE42" s="17">
        <f>SUM(AE30:AE36)</f>
        <v>42.339999999999996</v>
      </c>
      <c r="AF42" s="17">
        <f t="shared" ref="AF42:AH42" si="53">SUM(AF30:AF36)</f>
        <v>42.610000000000007</v>
      </c>
      <c r="AG42" s="17">
        <f t="shared" si="53"/>
        <v>41.22</v>
      </c>
      <c r="AH42" s="17">
        <f t="shared" si="53"/>
        <v>0</v>
      </c>
      <c r="AI42" s="18"/>
    </row>
    <row r="43" spans="2:49" s="2" customFormat="1" x14ac:dyDescent="0.25">
      <c r="B43" s="26" t="s">
        <v>22</v>
      </c>
      <c r="C43" s="17">
        <f>SUM(C37:C38)</f>
        <v>12.120000000000001</v>
      </c>
      <c r="D43" s="17">
        <f t="shared" ref="D43:F43" si="54">SUM(D37:D38)</f>
        <v>12.36</v>
      </c>
      <c r="E43" s="17">
        <f t="shared" si="54"/>
        <v>12.1</v>
      </c>
      <c r="F43" s="17">
        <f t="shared" si="54"/>
        <v>0</v>
      </c>
      <c r="G43" s="18"/>
      <c r="H43" s="81"/>
      <c r="I43" s="88" t="s">
        <v>22</v>
      </c>
      <c r="J43" s="17">
        <f>SUM(J37:J38)</f>
        <v>11.7</v>
      </c>
      <c r="K43" s="17">
        <f t="shared" ref="K43:M43" si="55">SUM(K37:K38)</f>
        <v>12.129999999999999</v>
      </c>
      <c r="L43" s="17">
        <f t="shared" si="55"/>
        <v>12.01</v>
      </c>
      <c r="M43" s="17">
        <f t="shared" si="55"/>
        <v>0</v>
      </c>
      <c r="N43" s="18"/>
      <c r="O43" s="81"/>
      <c r="P43" s="88" t="s">
        <v>22</v>
      </c>
      <c r="Q43" s="17">
        <f>SUM(Q36:Q38)</f>
        <v>18.18</v>
      </c>
      <c r="R43" s="17">
        <f t="shared" ref="R43:T43" si="56">SUM(R36:R38)</f>
        <v>18.399999999999999</v>
      </c>
      <c r="S43" s="17">
        <f t="shared" si="56"/>
        <v>18.149999999999999</v>
      </c>
      <c r="T43" s="17">
        <f t="shared" si="56"/>
        <v>0</v>
      </c>
      <c r="U43" s="18"/>
      <c r="V43" s="81"/>
      <c r="W43" s="88" t="s">
        <v>22</v>
      </c>
      <c r="X43" s="17">
        <f>SUM(X36:X38)</f>
        <v>17.899999999999999</v>
      </c>
      <c r="Y43" s="17">
        <f t="shared" ref="Y43:AA43" si="57">SUM(Y36:Y38)</f>
        <v>18.309999999999999</v>
      </c>
      <c r="Z43" s="17">
        <f t="shared" si="57"/>
        <v>18.18</v>
      </c>
      <c r="AA43" s="17">
        <f t="shared" si="57"/>
        <v>0</v>
      </c>
      <c r="AB43" s="18"/>
      <c r="AC43" s="89"/>
      <c r="AD43" s="88" t="s">
        <v>22</v>
      </c>
      <c r="AE43" s="17">
        <f>SUM(AE37:AE38)</f>
        <v>12.24</v>
      </c>
      <c r="AF43" s="17">
        <f t="shared" ref="AF43:AH43" si="58">SUM(AF37:AF38)</f>
        <v>12.5</v>
      </c>
      <c r="AG43" s="17">
        <f t="shared" si="58"/>
        <v>12.15</v>
      </c>
      <c r="AH43" s="17">
        <f t="shared" si="58"/>
        <v>0</v>
      </c>
      <c r="AI43" s="18"/>
    </row>
    <row r="44" spans="2:49" ht="12.6" thickBot="1" x14ac:dyDescent="0.3">
      <c r="B44" s="27" t="s">
        <v>1</v>
      </c>
      <c r="C44" s="19">
        <f>SUM(C40:C43)</f>
        <v>85.63000000000001</v>
      </c>
      <c r="D44" s="19">
        <f t="shared" ref="D44:F44" si="59">SUM(D40:D43)</f>
        <v>87.16</v>
      </c>
      <c r="E44" s="19">
        <f t="shared" si="59"/>
        <v>85.96</v>
      </c>
      <c r="F44" s="19">
        <f t="shared" si="59"/>
        <v>0</v>
      </c>
      <c r="G44" s="20"/>
      <c r="H44" s="89"/>
      <c r="I44" s="90" t="s">
        <v>1</v>
      </c>
      <c r="J44" s="19">
        <f>SUM(J40:J43)</f>
        <v>83.550000000000011</v>
      </c>
      <c r="K44" s="19">
        <f t="shared" ref="K44:M44" si="60">SUM(K40:K43)</f>
        <v>83.579999999999984</v>
      </c>
      <c r="L44" s="19">
        <f t="shared" si="60"/>
        <v>83.4</v>
      </c>
      <c r="M44" s="19">
        <f t="shared" si="60"/>
        <v>0</v>
      </c>
      <c r="N44" s="20"/>
      <c r="O44" s="89"/>
      <c r="P44" s="90" t="s">
        <v>1</v>
      </c>
      <c r="Q44" s="19">
        <f>SUM(Q40:Q43)</f>
        <v>82.91</v>
      </c>
      <c r="R44" s="19">
        <f t="shared" ref="R44:T44" si="61">SUM(R40:R43)</f>
        <v>83.360000000000014</v>
      </c>
      <c r="S44" s="19">
        <f t="shared" si="61"/>
        <v>83.03</v>
      </c>
      <c r="T44" s="19">
        <f t="shared" si="61"/>
        <v>0</v>
      </c>
      <c r="U44" s="20"/>
      <c r="V44" s="89"/>
      <c r="W44" s="90" t="s">
        <v>1</v>
      </c>
      <c r="X44" s="19">
        <f>SUM(X40:X43)</f>
        <v>86.19</v>
      </c>
      <c r="Y44" s="19">
        <f t="shared" ref="Y44:AA44" si="62">SUM(Y40:Y43)</f>
        <v>86.93</v>
      </c>
      <c r="Z44" s="19">
        <f t="shared" si="62"/>
        <v>86.52000000000001</v>
      </c>
      <c r="AA44" s="19">
        <f t="shared" si="62"/>
        <v>0</v>
      </c>
      <c r="AB44" s="20"/>
      <c r="AC44" s="81"/>
      <c r="AD44" s="90" t="s">
        <v>1</v>
      </c>
      <c r="AE44" s="19">
        <f>SUM(AE40:AE43)</f>
        <v>84.55</v>
      </c>
      <c r="AF44" s="19">
        <f t="shared" ref="AF44:AH44" si="63">SUM(AF40:AF43)</f>
        <v>85.580000000000013</v>
      </c>
      <c r="AG44" s="19">
        <f t="shared" si="63"/>
        <v>83.31</v>
      </c>
      <c r="AH44" s="19">
        <f t="shared" si="63"/>
        <v>0</v>
      </c>
      <c r="AI44" s="20"/>
    </row>
    <row r="45" spans="2:49" ht="12.6" thickBot="1" x14ac:dyDescent="0.3">
      <c r="H45" s="81"/>
      <c r="I45" s="91"/>
      <c r="O45" s="81"/>
      <c r="P45" s="91"/>
      <c r="V45" s="81"/>
      <c r="W45" s="91"/>
      <c r="AC45" s="81"/>
      <c r="AD45" s="91"/>
    </row>
    <row r="46" spans="2:49" s="37" customFormat="1" ht="13.2" x14ac:dyDescent="0.25">
      <c r="B46" s="32" t="s">
        <v>11</v>
      </c>
      <c r="C46" s="33" t="s">
        <v>18</v>
      </c>
      <c r="D46" s="33" t="s">
        <v>21</v>
      </c>
      <c r="E46" s="33" t="s">
        <v>32</v>
      </c>
      <c r="F46" s="33" t="s">
        <v>19</v>
      </c>
      <c r="G46" s="34"/>
      <c r="H46" s="94"/>
      <c r="I46" s="93" t="s">
        <v>12</v>
      </c>
      <c r="J46" s="33" t="s">
        <v>18</v>
      </c>
      <c r="K46" s="33" t="s">
        <v>21</v>
      </c>
      <c r="L46" s="33" t="s">
        <v>32</v>
      </c>
      <c r="M46" s="33" t="s">
        <v>19</v>
      </c>
      <c r="N46" s="34"/>
      <c r="O46" s="94"/>
      <c r="P46" s="95" t="s">
        <v>17</v>
      </c>
      <c r="Q46" s="96" t="s">
        <v>18</v>
      </c>
      <c r="R46" s="96" t="s">
        <v>21</v>
      </c>
      <c r="S46" s="96" t="s">
        <v>32</v>
      </c>
      <c r="T46" s="96" t="s">
        <v>19</v>
      </c>
      <c r="U46" s="97"/>
      <c r="V46" s="94"/>
      <c r="W46" s="95" t="s">
        <v>16</v>
      </c>
      <c r="X46" s="96" t="s">
        <v>18</v>
      </c>
      <c r="Y46" s="96" t="s">
        <v>21</v>
      </c>
      <c r="Z46" s="96" t="s">
        <v>32</v>
      </c>
      <c r="AA46" s="96" t="s">
        <v>19</v>
      </c>
      <c r="AB46" s="97"/>
      <c r="AC46" s="94"/>
      <c r="AD46" s="95" t="s">
        <v>41</v>
      </c>
      <c r="AE46" s="96" t="s">
        <v>18</v>
      </c>
      <c r="AF46" s="96" t="s">
        <v>21</v>
      </c>
      <c r="AG46" s="96" t="s">
        <v>32</v>
      </c>
      <c r="AH46" s="96" t="s">
        <v>19</v>
      </c>
      <c r="AI46" s="97"/>
    </row>
    <row r="47" spans="2:49" x14ac:dyDescent="0.25">
      <c r="B47" s="22" t="s">
        <v>171</v>
      </c>
      <c r="C47" s="13">
        <f>VLOOKUP(B47,'P gazz'!$A:$E,4,0)</f>
        <v>6.07</v>
      </c>
      <c r="D47" s="13">
        <f>VLOOKUP(B47,'P corr'!$A:$E,4,0)</f>
        <v>6.07</v>
      </c>
      <c r="E47" s="13">
        <f>VLOOKUP(B47,'P fantagazz'!$A:$E,4,0)</f>
        <v>6.09</v>
      </c>
      <c r="F47" s="13"/>
      <c r="G47" s="14"/>
      <c r="H47" s="81"/>
      <c r="I47" s="82" t="s">
        <v>172</v>
      </c>
      <c r="J47" s="13">
        <f>VLOOKUP(I47,'P gazz'!$A:$E,4,0)</f>
        <v>6</v>
      </c>
      <c r="K47" s="13">
        <f>VLOOKUP(I47,'P corr'!$A:$E,4,0)</f>
        <v>6.07</v>
      </c>
      <c r="L47" s="13">
        <f>VLOOKUP(I47,'P fantagazz'!$A:$E,4,0)</f>
        <v>6.09</v>
      </c>
      <c r="M47" s="13"/>
      <c r="N47" s="14"/>
      <c r="O47" s="81"/>
      <c r="P47" s="84" t="s">
        <v>94</v>
      </c>
      <c r="Q47" s="13">
        <f>VLOOKUP(P47,'P gazz'!$A:$E,4,0)</f>
        <v>6.14</v>
      </c>
      <c r="R47" s="13">
        <f>VLOOKUP(P47,'P corr'!$A:$E,4,0)</f>
        <v>6.16</v>
      </c>
      <c r="S47" s="13">
        <f>VLOOKUP(P47,'P fantagazz'!$A:$E,4,0)</f>
        <v>6.17</v>
      </c>
      <c r="T47" s="15"/>
      <c r="U47" s="16"/>
      <c r="V47" s="81"/>
      <c r="W47" s="84" t="s">
        <v>200</v>
      </c>
      <c r="X47" s="13">
        <f>VLOOKUP(W47,'P gazz'!$A:$E,4,0)</f>
        <v>6.27</v>
      </c>
      <c r="Y47" s="13">
        <f>VLOOKUP(W47,'P corr'!$A:$E,4,0)</f>
        <v>6.23</v>
      </c>
      <c r="Z47" s="13">
        <f>VLOOKUP(W47,'P fantagazz'!$A:$E,4,0)</f>
        <v>6.2</v>
      </c>
      <c r="AA47" s="15"/>
      <c r="AB47" s="16"/>
      <c r="AC47" s="81"/>
      <c r="AD47" s="84" t="s">
        <v>954</v>
      </c>
      <c r="AE47" s="13">
        <f>VLOOKUP(AD47,'P gazz'!$A:$E,4,0)</f>
        <v>6.55</v>
      </c>
      <c r="AF47" s="13">
        <f>VLOOKUP(AD47,'P corr'!$A:$E,4,0)</f>
        <v>6.64</v>
      </c>
      <c r="AG47" s="42">
        <f>VLOOKUP(AD47,'P fantagazz'!$A:$E,4,0)</f>
        <v>6.77</v>
      </c>
      <c r="AH47" s="15"/>
      <c r="AI47" s="16"/>
    </row>
    <row r="48" spans="2:49" x14ac:dyDescent="0.25">
      <c r="B48" s="23" t="s">
        <v>162</v>
      </c>
      <c r="C48" s="3">
        <f>VLOOKUP(B48,'DCA gazz'!$A:$F,4,0)</f>
        <v>5.96</v>
      </c>
      <c r="D48" s="3">
        <f>VLOOKUP(B48,'DCA corr'!$A:$F,4,0)</f>
        <v>6</v>
      </c>
      <c r="E48" s="3">
        <f>VLOOKUP(B48,'DCA fantagazz'!$A:$F,4,0)</f>
        <v>5.89</v>
      </c>
      <c r="G48" s="6"/>
      <c r="H48" s="81"/>
      <c r="I48" s="83" t="s">
        <v>173</v>
      </c>
      <c r="J48" s="3">
        <f>VLOOKUP(I48,'DCA gazz'!$A:$F,4,0)</f>
        <v>6.2</v>
      </c>
      <c r="K48" s="3">
        <f>VLOOKUP(I48,'DCA corr'!$A:$F,4,0)</f>
        <v>6.23</v>
      </c>
      <c r="L48" s="38">
        <f>VLOOKUP(I48,'DCA fantagazz'!$A:$F,4,0)</f>
        <v>6.02</v>
      </c>
      <c r="N48" s="6"/>
      <c r="O48" s="81"/>
      <c r="P48" s="83" t="s">
        <v>186</v>
      </c>
      <c r="Q48" s="3">
        <f>VLOOKUP(P48,'DCA gazz'!$A:$F,4,0)</f>
        <v>5.83</v>
      </c>
      <c r="R48" s="3">
        <f>VLOOKUP(P48,'DCA corr'!$A:$F,4,0)</f>
        <v>5.9</v>
      </c>
      <c r="S48" s="3">
        <f>VLOOKUP(P48,'DCA fantagazz'!$A:$F,4,0)</f>
        <v>5.87</v>
      </c>
      <c r="U48" s="6"/>
      <c r="V48" s="81"/>
      <c r="W48" s="83" t="s">
        <v>196</v>
      </c>
      <c r="X48" s="3">
        <f>VLOOKUP(W48,'DCA gazz'!$A:$F,4,0)</f>
        <v>6.03</v>
      </c>
      <c r="Y48" s="3">
        <f>VLOOKUP(W48,'DCA corr'!$A:$F,4,0)</f>
        <v>6.04</v>
      </c>
      <c r="Z48" s="3">
        <f>VLOOKUP(W48,'DCA fantagazz'!$A:$F,4,0)</f>
        <v>6.07</v>
      </c>
      <c r="AB48" s="6"/>
      <c r="AC48" s="81"/>
      <c r="AD48" s="83" t="s">
        <v>210</v>
      </c>
      <c r="AE48" s="38">
        <f>VLOOKUP(AD48,'DCA gazz'!$A:$F,4,0)</f>
        <v>5.17</v>
      </c>
      <c r="AF48" s="3">
        <f>VLOOKUP(AD48,'DCA corr'!$A:$F,4,0)</f>
        <v>5.4</v>
      </c>
      <c r="AG48" s="3">
        <f>VLOOKUP(AD48,'DCA fantagazz'!$A:$F,4,0)</f>
        <v>5.44</v>
      </c>
      <c r="AI48" s="6"/>
    </row>
    <row r="49" spans="2:49" x14ac:dyDescent="0.25">
      <c r="B49" s="23" t="s">
        <v>160</v>
      </c>
      <c r="C49" s="3">
        <f>VLOOKUP(B49,'DCA gazz'!$A:$F,4,0)</f>
        <v>6.12</v>
      </c>
      <c r="D49" s="38">
        <f>VLOOKUP(B49,'DCA corr'!$A:$F,4,0)</f>
        <v>6</v>
      </c>
      <c r="E49" s="3">
        <f>VLOOKUP(B49,'DCA fantagazz'!$A:$F,4,0)</f>
        <v>6.12</v>
      </c>
      <c r="G49" s="6"/>
      <c r="H49" s="81"/>
      <c r="I49" s="83" t="s">
        <v>174</v>
      </c>
      <c r="J49" s="3">
        <f>VLOOKUP(I49,'DCA gazz'!$A:$F,4,0)</f>
        <v>6.27</v>
      </c>
      <c r="K49" s="3">
        <f>VLOOKUP(I49,'DCA corr'!$A:$F,4,0)</f>
        <v>6.27</v>
      </c>
      <c r="L49" s="38">
        <f>VLOOKUP(I49,'DCA fantagazz'!$A:$F,4,0)</f>
        <v>6.11</v>
      </c>
      <c r="N49" s="6"/>
      <c r="O49" s="81"/>
      <c r="P49" s="83" t="s">
        <v>185</v>
      </c>
      <c r="Q49" s="3">
        <f>VLOOKUP(P49,'DCA gazz'!$A:$F,4,0)</f>
        <v>5.67</v>
      </c>
      <c r="R49" s="3">
        <f>VLOOKUP(P49,'DCA corr'!$A:$F,4,0)</f>
        <v>5.75</v>
      </c>
      <c r="S49" s="3">
        <f>VLOOKUP(P49,'DCA fantagazz'!$A:$F,4,0)</f>
        <v>5.59</v>
      </c>
      <c r="U49" s="6"/>
      <c r="V49" s="81"/>
      <c r="W49" s="83" t="s">
        <v>197</v>
      </c>
      <c r="X49" s="3">
        <f>VLOOKUP(W49,'DCA gazz'!$A:$F,4,0)</f>
        <v>5.86</v>
      </c>
      <c r="Y49" s="3">
        <f>VLOOKUP(W49,'DCA corr'!$A:$F,4,0)</f>
        <v>5.77</v>
      </c>
      <c r="Z49" s="3">
        <f>VLOOKUP(W49,'DCA fantagazz'!$A:$F,4,0)</f>
        <v>5.81</v>
      </c>
      <c r="AB49" s="6"/>
      <c r="AC49" s="81"/>
      <c r="AD49" s="83" t="s">
        <v>207</v>
      </c>
      <c r="AE49" s="3">
        <f>VLOOKUP(AD49,'DCA gazz'!$A:$F,4,0)</f>
        <v>5.52</v>
      </c>
      <c r="AF49" s="3">
        <f>VLOOKUP(AD49,'DCA corr'!$A:$F,4,0)</f>
        <v>5.5</v>
      </c>
      <c r="AG49" s="40">
        <f>VLOOKUP(AD49,'DCA fantagazz'!$A:$F,4,0)</f>
        <v>5.85</v>
      </c>
      <c r="AI49" s="6"/>
    </row>
    <row r="50" spans="2:49" x14ac:dyDescent="0.25">
      <c r="B50" s="23" t="s">
        <v>161</v>
      </c>
      <c r="C50" s="3">
        <f>VLOOKUP(B50,'DCA gazz'!$A:$F,4,0)</f>
        <v>5.94</v>
      </c>
      <c r="D50" s="38">
        <f>VLOOKUP(B50,'DCA corr'!$A:$F,4,0)</f>
        <v>5.76</v>
      </c>
      <c r="E50" s="3">
        <f>VLOOKUP(B50,'DCA fantagazz'!$A:$F,4,0)</f>
        <v>5.88</v>
      </c>
      <c r="G50" s="6"/>
      <c r="H50" s="81"/>
      <c r="I50" s="83" t="s">
        <v>175</v>
      </c>
      <c r="J50" s="3">
        <f>VLOOKUP(I50,'DCA gazz'!$A:$F,4,0)</f>
        <v>5.92</v>
      </c>
      <c r="K50" s="38">
        <f>VLOOKUP(I50,'DCA corr'!$A:$F,4,0)</f>
        <v>5.8</v>
      </c>
      <c r="L50" s="3">
        <f>VLOOKUP(I50,'DCA fantagazz'!$A:$F,4,0)</f>
        <v>5.92</v>
      </c>
      <c r="N50" s="6"/>
      <c r="O50" s="81"/>
      <c r="P50" s="83" t="s">
        <v>184</v>
      </c>
      <c r="Q50" s="3">
        <f>VLOOKUP(P50,'DCA gazz'!$A:$F,4,0)</f>
        <v>5.73</v>
      </c>
      <c r="R50" s="40">
        <f>VLOOKUP(P50,'DCA corr'!$A:$F,4,0)</f>
        <v>5.97</v>
      </c>
      <c r="S50" s="3">
        <f>VLOOKUP(P50,'DCA fantagazz'!$A:$F,4,0)</f>
        <v>5.73</v>
      </c>
      <c r="U50" s="6"/>
      <c r="V50" s="81"/>
      <c r="W50" s="83" t="s">
        <v>198</v>
      </c>
      <c r="X50" s="38">
        <f>VLOOKUP(W50,'DCA gazz'!$A:$F,4,0)</f>
        <v>5.78</v>
      </c>
      <c r="Y50" s="3">
        <f>VLOOKUP(W50,'DCA corr'!$A:$F,4,0)</f>
        <v>6</v>
      </c>
      <c r="Z50" s="3">
        <f>VLOOKUP(W50,'DCA fantagazz'!$A:$F,4,0)</f>
        <v>5.94</v>
      </c>
      <c r="AB50" s="6"/>
      <c r="AC50" s="81"/>
      <c r="AD50" s="83" t="s">
        <v>209</v>
      </c>
      <c r="AE50" s="3">
        <f>VLOOKUP(AD50,'DCA gazz'!$A:$F,4,0)</f>
        <v>5.5</v>
      </c>
      <c r="AF50" s="3">
        <f>VLOOKUP(AD50,'DCA corr'!$A:$F,4,0)</f>
        <v>5.5</v>
      </c>
      <c r="AG50" s="3">
        <f>VLOOKUP(AD50,'DCA fantagazz'!$A:$F,4,0)</f>
        <v>5.52</v>
      </c>
      <c r="AI50" s="6"/>
    </row>
    <row r="51" spans="2:49" x14ac:dyDescent="0.25">
      <c r="B51" s="24" t="s">
        <v>921</v>
      </c>
      <c r="C51" s="15">
        <f>VLOOKUP(B51,'DCA gazz'!$A:$F,4,0)</f>
        <v>5.93</v>
      </c>
      <c r="D51" s="39">
        <f>VLOOKUP(B51,'DCA corr'!$A:$F,4,0)</f>
        <v>5.76</v>
      </c>
      <c r="E51" s="15">
        <f>VLOOKUP(B51,'DCA fantagazz'!$A:$F,4,0)</f>
        <v>5.91</v>
      </c>
      <c r="F51" s="15"/>
      <c r="G51" s="16"/>
      <c r="H51" s="81"/>
      <c r="I51" s="84" t="s">
        <v>926</v>
      </c>
      <c r="J51" s="15">
        <f>VLOOKUP(I51,'DCA gazz'!$A:$F,4,0)</f>
        <v>5.89</v>
      </c>
      <c r="K51" s="15">
        <f>VLOOKUP(I51,'DCA corr'!$A:$F,4,0)</f>
        <v>5.89</v>
      </c>
      <c r="L51" s="15">
        <f>VLOOKUP(I51,'DCA fantagazz'!$A:$F,4,0)</f>
        <v>5.86</v>
      </c>
      <c r="M51" s="15"/>
      <c r="N51" s="16"/>
      <c r="O51" s="81"/>
      <c r="P51" s="83" t="s">
        <v>187</v>
      </c>
      <c r="Q51" s="3">
        <f>VLOOKUP(P51,'DCA gazz'!$A:$F,4,0)</f>
        <v>5.78</v>
      </c>
      <c r="R51" s="3">
        <f>VLOOKUP(P51,'DCA corr'!$A:$F,4,0)</f>
        <v>5.83</v>
      </c>
      <c r="S51" s="3">
        <f>VLOOKUP(P51,'DCA fantagazz'!$A:$F,4,0)</f>
        <v>5.74</v>
      </c>
      <c r="U51" s="6"/>
      <c r="V51" s="81"/>
      <c r="W51" s="83" t="s">
        <v>199</v>
      </c>
      <c r="X51" s="3">
        <f>VLOOKUP(W51,'DCA gazz'!$A:$F,4,0)</f>
        <v>5.83</v>
      </c>
      <c r="Y51" s="3">
        <f>VLOOKUP(W51,'DCA corr'!$A:$F,4,0)</f>
        <v>5.85</v>
      </c>
      <c r="Z51" s="3">
        <f>VLOOKUP(W51,'DCA fantagazz'!$A:$F,4,0)</f>
        <v>5.85</v>
      </c>
      <c r="AB51" s="6"/>
      <c r="AC51" s="81"/>
      <c r="AD51" s="83" t="s">
        <v>208</v>
      </c>
      <c r="AE51" s="3">
        <f>VLOOKUP(AD51,'DCA gazz'!$A:$F,4,0)</f>
        <v>5.46</v>
      </c>
      <c r="AF51" s="3">
        <f>VLOOKUP(AD51,'DCA corr'!$A:$F,4,0)</f>
        <v>5.48</v>
      </c>
      <c r="AG51" s="38">
        <f>VLOOKUP(AD51,'DCA fantagazz'!$A:$F,4,0)</f>
        <v>5.26</v>
      </c>
      <c r="AI51" s="6"/>
    </row>
    <row r="52" spans="2:49" s="5" customFormat="1" x14ac:dyDescent="0.25">
      <c r="B52" s="23" t="s">
        <v>164</v>
      </c>
      <c r="C52" s="3">
        <f>VLOOKUP(B52,'DCA gazz'!$A:$F,4,0)</f>
        <v>6.08</v>
      </c>
      <c r="D52" s="3">
        <f>VLOOKUP(B52,'DCA corr'!$A:$F,4,0)</f>
        <v>6.11</v>
      </c>
      <c r="E52" s="3">
        <f>VLOOKUP(B52,'DCA fantagazz'!$A:$F,4,0)</f>
        <v>6.16</v>
      </c>
      <c r="F52" s="3"/>
      <c r="G52" s="6"/>
      <c r="H52" s="81"/>
      <c r="I52" s="83" t="s">
        <v>176</v>
      </c>
      <c r="J52" s="3">
        <f>VLOOKUP(I52,'DCA gazz'!$A:$F,4,0)</f>
        <v>6.45</v>
      </c>
      <c r="K52" s="3">
        <f>VLOOKUP(I52,'DCA corr'!$A:$F,4,0)</f>
        <v>6.51</v>
      </c>
      <c r="L52" s="3">
        <f>VLOOKUP(I52,'DCA fantagazz'!$A:$F,4,0)</f>
        <v>6.41</v>
      </c>
      <c r="M52" s="3"/>
      <c r="N52" s="6"/>
      <c r="O52" s="81"/>
      <c r="P52" s="84" t="s">
        <v>950</v>
      </c>
      <c r="Q52" s="15">
        <f>VLOOKUP(P52,'DCA gazz'!$A:$F,4,0)</f>
        <v>5.7</v>
      </c>
      <c r="R52" s="15">
        <f>VLOOKUP(P52,'DCA corr'!$A:$F,4,0)</f>
        <v>5.7</v>
      </c>
      <c r="S52" s="15">
        <f>VLOOKUP(P52,'DCA fantagazz'!$A:$F,4,0)</f>
        <v>5.6</v>
      </c>
      <c r="T52" s="15"/>
      <c r="U52" s="16"/>
      <c r="V52" s="81"/>
      <c r="W52" s="84" t="s">
        <v>953</v>
      </c>
      <c r="X52" s="15">
        <f>VLOOKUP(W52,'DCA gazz'!$A:$F,4,0)</f>
        <v>5.83</v>
      </c>
      <c r="Y52" s="15">
        <f>VLOOKUP(W52,'DCA corr'!$A:$F,4,0)</f>
        <v>5.78</v>
      </c>
      <c r="Z52" s="41">
        <f>VLOOKUP(W52,'DCA fantagazz'!$A:$F,4,0)</f>
        <v>6.03</v>
      </c>
      <c r="AA52" s="15"/>
      <c r="AB52" s="16"/>
      <c r="AC52" s="81"/>
      <c r="AD52" s="84" t="s">
        <v>958</v>
      </c>
      <c r="AE52" s="39">
        <f>VLOOKUP(AD52,'DCA gazz'!$A:$F,4,0)</f>
        <v>5.0999999999999996</v>
      </c>
      <c r="AF52" s="15">
        <f>VLOOKUP(AD52,'DCA corr'!$A:$F,4,0)</f>
        <v>5.42</v>
      </c>
      <c r="AG52" s="15">
        <f>VLOOKUP(AD52,'DCA fantagazz'!$A:$F,4,0)</f>
        <v>5.5</v>
      </c>
      <c r="AH52" s="15"/>
      <c r="AI52" s="16"/>
      <c r="AJ52" s="1"/>
      <c r="AK52" s="1"/>
      <c r="AM52" s="1"/>
      <c r="AQ52" s="1"/>
      <c r="AS52" s="1"/>
      <c r="AW52" s="1"/>
    </row>
    <row r="53" spans="2:49" s="5" customFormat="1" x14ac:dyDescent="0.25">
      <c r="B53" s="23" t="s">
        <v>165</v>
      </c>
      <c r="C53" s="3">
        <f>VLOOKUP(B53,'DCA gazz'!$A:$F,4,0)</f>
        <v>5.53</v>
      </c>
      <c r="D53" s="3">
        <f>VLOOKUP(B53,'DCA corr'!$A:$F,4,0)</f>
        <v>5.62</v>
      </c>
      <c r="E53" s="3">
        <f>VLOOKUP(B53,'DCA fantagazz'!$A:$F,4,0)</f>
        <v>5.72</v>
      </c>
      <c r="F53" s="3"/>
      <c r="G53" s="6"/>
      <c r="H53" s="81"/>
      <c r="I53" s="83" t="s">
        <v>179</v>
      </c>
      <c r="J53" s="3">
        <f>VLOOKUP(I53,'DCA gazz'!$A:$F,4,0)</f>
        <v>6.18</v>
      </c>
      <c r="K53" s="40">
        <f>VLOOKUP(I53,'DCA corr'!$A:$F,4,0)</f>
        <v>6.3</v>
      </c>
      <c r="L53" s="3">
        <f>VLOOKUP(I53,'DCA fantagazz'!$A:$F,4,0)</f>
        <v>6.17</v>
      </c>
      <c r="M53" s="3"/>
      <c r="N53" s="6"/>
      <c r="O53" s="81"/>
      <c r="P53" s="83" t="s">
        <v>190</v>
      </c>
      <c r="Q53" s="38">
        <f>VLOOKUP(P53,'DCA gazz'!$A:$F,4,0)</f>
        <v>5.94</v>
      </c>
      <c r="R53" s="3">
        <f>VLOOKUP(P53,'DCA corr'!$A:$F,4,0)</f>
        <v>6.06</v>
      </c>
      <c r="S53" s="40">
        <f>VLOOKUP(P53,'DCA fantagazz'!$A:$F,4,0)</f>
        <v>6.18</v>
      </c>
      <c r="T53" s="3"/>
      <c r="U53" s="6"/>
      <c r="V53" s="81"/>
      <c r="W53" s="83" t="s">
        <v>202</v>
      </c>
      <c r="X53" s="3">
        <f>VLOOKUP(W53,'DCA gazz'!$A:$F,4,0)</f>
        <v>5.92</v>
      </c>
      <c r="Y53" s="3">
        <f>VLOOKUP(W53,'DCA corr'!$A:$F,4,0)</f>
        <v>5.89</v>
      </c>
      <c r="Z53" s="3">
        <f>VLOOKUP(W53,'DCA fantagazz'!$A:$F,4,0)</f>
        <v>5.9</v>
      </c>
      <c r="AA53" s="3"/>
      <c r="AB53" s="6"/>
      <c r="AC53" s="81"/>
      <c r="AD53" s="83" t="s">
        <v>214</v>
      </c>
      <c r="AE53" s="3">
        <f>VLOOKUP(AD53,'DCA gazz'!$A:$F,4,0)</f>
        <v>5.67</v>
      </c>
      <c r="AF53" s="3">
        <f>VLOOKUP(AD53,'DCA corr'!$A:$F,4,0)</f>
        <v>5.78</v>
      </c>
      <c r="AG53" s="3">
        <f>VLOOKUP(AD53,'DCA fantagazz'!$A:$F,4,0)</f>
        <v>5.88</v>
      </c>
      <c r="AH53" s="3"/>
      <c r="AI53" s="6"/>
      <c r="AJ53" s="1"/>
      <c r="AK53" s="1"/>
      <c r="AM53" s="1"/>
      <c r="AQ53" s="1"/>
      <c r="AS53" s="1"/>
      <c r="AW53" s="1"/>
    </row>
    <row r="54" spans="2:49" s="5" customFormat="1" x14ac:dyDescent="0.25">
      <c r="B54" s="23" t="s">
        <v>166</v>
      </c>
      <c r="C54" s="3">
        <f>VLOOKUP(B54,'DCA gazz'!$A:$F,4,0)</f>
        <v>5.58</v>
      </c>
      <c r="D54" s="3">
        <f>VLOOKUP(B54,'DCA corr'!$A:$F,4,0)</f>
        <v>5.66</v>
      </c>
      <c r="E54" s="3">
        <f>VLOOKUP(B54,'DCA fantagazz'!$A:$F,4,0)</f>
        <v>5.68</v>
      </c>
      <c r="F54" s="3"/>
      <c r="G54" s="6"/>
      <c r="H54" s="81"/>
      <c r="I54" s="83" t="s">
        <v>178</v>
      </c>
      <c r="J54" s="3">
        <f>VLOOKUP(I54,'DCA gazz'!$A:$F,4,0)</f>
        <v>6.11</v>
      </c>
      <c r="K54" s="3">
        <f>VLOOKUP(I54,'DCA corr'!$A:$F,4,0)</f>
        <v>6.09</v>
      </c>
      <c r="L54" s="3">
        <f>VLOOKUP(I54,'DCA fantagazz'!$A:$F,4,0)</f>
        <v>6.03</v>
      </c>
      <c r="M54" s="3"/>
      <c r="N54" s="6"/>
      <c r="O54" s="81"/>
      <c r="P54" s="83" t="s">
        <v>189</v>
      </c>
      <c r="Q54" s="3">
        <f>VLOOKUP(P54,'DCA gazz'!$A:$F,4,0)</f>
        <v>6.03</v>
      </c>
      <c r="R54" s="3">
        <f>VLOOKUP(P54,'DCA corr'!$A:$F,4,0)</f>
        <v>6.08</v>
      </c>
      <c r="S54" s="38">
        <f>VLOOKUP(P54,'DCA fantagazz'!$A:$F,4,0)</f>
        <v>5.85</v>
      </c>
      <c r="T54" s="3"/>
      <c r="U54" s="6"/>
      <c r="V54" s="81"/>
      <c r="W54" s="83" t="s">
        <v>203</v>
      </c>
      <c r="X54" s="3">
        <f>VLOOKUP(W54,'DCA gazz'!$A:$F,4,0)</f>
        <v>6.09</v>
      </c>
      <c r="Y54" s="3">
        <f>VLOOKUP(W54,'DCA corr'!$A:$F,4,0)</f>
        <v>6.11</v>
      </c>
      <c r="Z54" s="3">
        <f>VLOOKUP(W54,'DCA fantagazz'!$A:$F,4,0)</f>
        <v>6.18</v>
      </c>
      <c r="AA54" s="3"/>
      <c r="AB54" s="6"/>
      <c r="AC54" s="81"/>
      <c r="AD54" s="83" t="s">
        <v>213</v>
      </c>
      <c r="AE54" s="3">
        <f>VLOOKUP(AD54,'DCA gazz'!$A:$F,4,0)</f>
        <v>5.8</v>
      </c>
      <c r="AF54" s="3">
        <f>VLOOKUP(AD54,'DCA corr'!$A:$F,4,0)</f>
        <v>5.8</v>
      </c>
      <c r="AG54" s="40">
        <f>VLOOKUP(AD54,'DCA fantagazz'!$A:$F,4,0)</f>
        <v>6.07</v>
      </c>
      <c r="AH54" s="3"/>
      <c r="AI54" s="6"/>
      <c r="AJ54" s="1"/>
      <c r="AK54" s="1"/>
      <c r="AQ54" s="1"/>
      <c r="AS54" s="1"/>
      <c r="AW54" s="1"/>
    </row>
    <row r="55" spans="2:49" s="5" customFormat="1" x14ac:dyDescent="0.25">
      <c r="B55" s="23" t="s">
        <v>968</v>
      </c>
      <c r="C55" s="3">
        <f>VLOOKUP(B55,'DCA gazz'!$A:$F,4,0)</f>
        <v>6.04</v>
      </c>
      <c r="D55" s="38">
        <f>VLOOKUP(B55,'DCA corr'!$A:$F,4,0)</f>
        <v>5.63</v>
      </c>
      <c r="E55" s="3">
        <f>VLOOKUP(B55,'DCA fantagazz'!$A:$F,4,0)</f>
        <v>5.98</v>
      </c>
      <c r="F55" s="3"/>
      <c r="G55" s="6"/>
      <c r="H55" s="81"/>
      <c r="I55" s="83" t="s">
        <v>177</v>
      </c>
      <c r="J55" s="3">
        <f>VLOOKUP(I55,'DCA gazz'!$A:$F,4,0)</f>
        <v>5.95</v>
      </c>
      <c r="K55" s="3">
        <f>VLOOKUP(I55,'DCA corr'!$A:$F,4,0)</f>
        <v>5.92</v>
      </c>
      <c r="L55" s="38">
        <f>VLOOKUP(I55,'DCA fantagazz'!$A:$F,4,0)</f>
        <v>5.77</v>
      </c>
      <c r="M55" s="3"/>
      <c r="N55" s="6"/>
      <c r="O55" s="81"/>
      <c r="P55" s="83" t="s">
        <v>193</v>
      </c>
      <c r="Q55" s="3">
        <f>VLOOKUP(P55,'DCA gazz'!$A:$F,4,0)</f>
        <v>5.78</v>
      </c>
      <c r="R55" s="3">
        <f>VLOOKUP(P55,'DCA corr'!$A:$F,4,0)</f>
        <v>5.83</v>
      </c>
      <c r="S55" s="3">
        <f>VLOOKUP(P55,'DCA fantagazz'!$A:$F,4,0)</f>
        <v>5.83</v>
      </c>
      <c r="T55" s="3"/>
      <c r="U55" s="6"/>
      <c r="V55" s="81"/>
      <c r="W55" s="83" t="s">
        <v>201</v>
      </c>
      <c r="X55" s="3">
        <f>VLOOKUP(W55,'DCA gazz'!$A:$F,4,0)</f>
        <v>5.92</v>
      </c>
      <c r="Y55" s="3">
        <f>VLOOKUP(W55,'DCA corr'!$A:$F,4,0)</f>
        <v>5.89</v>
      </c>
      <c r="Z55" s="38">
        <f>VLOOKUP(W55,'DCA fantagazz'!$A:$F,4,0)</f>
        <v>5.68</v>
      </c>
      <c r="AA55" s="3"/>
      <c r="AB55" s="6"/>
      <c r="AC55" s="81"/>
      <c r="AD55" s="83" t="s">
        <v>955</v>
      </c>
      <c r="AE55" s="3">
        <f>VLOOKUP(AD55,'DCA gazz'!$A:$F,4,0)</f>
        <v>5.75</v>
      </c>
      <c r="AF55" s="3">
        <f>VLOOKUP(AD55,'DCA corr'!$A:$F,4,0)</f>
        <v>5.73</v>
      </c>
      <c r="AG55" s="40">
        <f>VLOOKUP(AD55,'DCA fantagazz'!$A:$F,4,0)</f>
        <v>5.93</v>
      </c>
      <c r="AH55" s="3"/>
      <c r="AI55" s="6"/>
      <c r="AJ55" s="1"/>
      <c r="AK55" s="1"/>
      <c r="AQ55" s="1"/>
      <c r="AS55" s="1"/>
      <c r="AW55" s="1"/>
    </row>
    <row r="56" spans="2:49" s="5" customFormat="1" x14ac:dyDescent="0.25">
      <c r="B56" s="23" t="s">
        <v>922</v>
      </c>
      <c r="C56" s="3">
        <f>VLOOKUP(B56,'DCA gazz'!$A:$F,4,0)</f>
        <v>5.97</v>
      </c>
      <c r="D56" s="3">
        <f>VLOOKUP(B56,'DCA corr'!$A:$F,4,0)</f>
        <v>5.97</v>
      </c>
      <c r="E56" s="3">
        <f>VLOOKUP(B56,'DCA fantagazz'!$A:$F,4,0)</f>
        <v>5.91</v>
      </c>
      <c r="F56" s="3"/>
      <c r="G56" s="6"/>
      <c r="H56" s="81"/>
      <c r="I56" s="83" t="s">
        <v>180</v>
      </c>
      <c r="J56" s="3">
        <f>VLOOKUP(I56,'DCA gazz'!$A:$F,4,0)</f>
        <v>5.85</v>
      </c>
      <c r="K56" s="3">
        <f>VLOOKUP(I56,'DCA corr'!$A:$F,4,0)</f>
        <v>5.97</v>
      </c>
      <c r="L56" s="3">
        <f>VLOOKUP(I56,'DCA fantagazz'!$A:$F,4,0)</f>
        <v>5.95</v>
      </c>
      <c r="M56" s="3"/>
      <c r="N56" s="6"/>
      <c r="O56" s="81"/>
      <c r="P56" s="83" t="s">
        <v>191</v>
      </c>
      <c r="Q56" s="3">
        <f>VLOOKUP(P56,'DCA gazz'!$A:$F,4,0)</f>
        <v>5.81</v>
      </c>
      <c r="R56" s="3">
        <f>VLOOKUP(P56,'DCA corr'!$A:$F,4,0)</f>
        <v>5.88</v>
      </c>
      <c r="S56" s="3">
        <f>VLOOKUP(P56,'DCA fantagazz'!$A:$F,4,0)</f>
        <v>5.75</v>
      </c>
      <c r="T56" s="3"/>
      <c r="U56" s="6"/>
      <c r="V56" s="81"/>
      <c r="W56" s="83" t="s">
        <v>204</v>
      </c>
      <c r="X56" s="3">
        <f>VLOOKUP(W56,'DCA gazz'!$A:$F,4,0)</f>
        <v>6.03</v>
      </c>
      <c r="Y56" s="3">
        <f>VLOOKUP(W56,'DCA corr'!$A:$F,4,0)</f>
        <v>5.93</v>
      </c>
      <c r="Z56" s="3">
        <f>VLOOKUP(W56,'DCA fantagazz'!$A:$F,4,0)</f>
        <v>6</v>
      </c>
      <c r="AA56" s="3"/>
      <c r="AB56" s="6"/>
      <c r="AC56" s="81"/>
      <c r="AD56" s="83" t="s">
        <v>217</v>
      </c>
      <c r="AE56" s="38">
        <f>VLOOKUP(AD56,'DCA gazz'!$A:$F,4,0)</f>
        <v>5.32</v>
      </c>
      <c r="AF56" s="3">
        <f>VLOOKUP(AD56,'DCA corr'!$A:$F,4,0)</f>
        <v>5.61</v>
      </c>
      <c r="AG56" s="3">
        <f>VLOOKUP(AD56,'DCA fantagazz'!$A:$F,4,0)</f>
        <v>5.5</v>
      </c>
      <c r="AH56" s="3"/>
      <c r="AI56" s="6"/>
    </row>
    <row r="57" spans="2:49" s="5" customFormat="1" x14ac:dyDescent="0.25">
      <c r="B57" s="24" t="s">
        <v>924</v>
      </c>
      <c r="C57" s="41">
        <f>VLOOKUP(B57,'DCA gazz'!$A:$F,4,0)</f>
        <v>6.04</v>
      </c>
      <c r="D57" s="15">
        <f>VLOOKUP(B57,'DCA corr'!$A:$F,4,0)</f>
        <v>5.85</v>
      </c>
      <c r="E57" s="15">
        <f>VLOOKUP(B57,'DCA fantagazz'!$A:$F,4,0)</f>
        <v>5.77</v>
      </c>
      <c r="F57" s="15"/>
      <c r="G57" s="16"/>
      <c r="H57" s="81"/>
      <c r="I57" s="84" t="s">
        <v>925</v>
      </c>
      <c r="J57" s="39">
        <f>VLOOKUP(I57,'DCA gazz'!$A:$F,4,0)</f>
        <v>5.95</v>
      </c>
      <c r="K57" s="15">
        <f>VLOOKUP(I57,'DCA corr'!$A:$F,4,0)</f>
        <v>6.13</v>
      </c>
      <c r="L57" s="15">
        <f>VLOOKUP(I57,'DCA fantagazz'!$A:$F,4,0)</f>
        <v>6.16</v>
      </c>
      <c r="M57" s="15"/>
      <c r="N57" s="16"/>
      <c r="O57" s="81"/>
      <c r="P57" s="84" t="s">
        <v>949</v>
      </c>
      <c r="Q57" s="39">
        <f>VLOOKUP(P57,'DCA gazz'!$A:$F,4,0)</f>
        <v>5.62</v>
      </c>
      <c r="R57" s="15">
        <f>VLOOKUP(P57,'DCA corr'!$A:$F,4,0)</f>
        <v>5.76</v>
      </c>
      <c r="S57" s="15">
        <f>VLOOKUP(P57,'DCA fantagazz'!$A:$F,4,0)</f>
        <v>5.83</v>
      </c>
      <c r="T57" s="15"/>
      <c r="U57" s="16"/>
      <c r="V57" s="81"/>
      <c r="W57" s="84" t="s">
        <v>952</v>
      </c>
      <c r="X57" s="15">
        <f>VLOOKUP(W57,'DCA gazz'!$A:$F,4,0)</f>
        <v>6.11</v>
      </c>
      <c r="Y57" s="15">
        <f>VLOOKUP(W57,'DCA corr'!$A:$F,4,0)</f>
        <v>6</v>
      </c>
      <c r="Z57" s="15">
        <f>VLOOKUP(W57,'DCA fantagazz'!$A:$F,4,0)</f>
        <v>6.04</v>
      </c>
      <c r="AA57" s="15"/>
      <c r="AB57" s="16"/>
      <c r="AC57" s="81"/>
      <c r="AD57" s="84" t="s">
        <v>216</v>
      </c>
      <c r="AE57" s="15">
        <f>VLOOKUP(AD57,'DCA gazz'!$A:$F,4,0)</f>
        <v>5.88</v>
      </c>
      <c r="AF57" s="15">
        <f>VLOOKUP(AD57,'DCA corr'!$A:$F,4,0)</f>
        <v>5.81</v>
      </c>
      <c r="AG57" s="15">
        <f>VLOOKUP(AD57,'DCA fantagazz'!$A:$F,4,0)</f>
        <v>5.94</v>
      </c>
      <c r="AH57" s="15"/>
      <c r="AI57" s="16"/>
    </row>
    <row r="58" spans="2:49" s="5" customFormat="1" x14ac:dyDescent="0.25">
      <c r="B58" s="23" t="s">
        <v>167</v>
      </c>
      <c r="C58" s="3">
        <f>VLOOKUP(B58,'DCA gazz'!$A:$F,4,0)</f>
        <v>6.23</v>
      </c>
      <c r="D58" s="3">
        <f>VLOOKUP(B58,'DCA corr'!$A:$F,4,0)</f>
        <v>6.25</v>
      </c>
      <c r="E58" s="3">
        <f>VLOOKUP(B58,'DCA fantagazz'!$A:$F,4,0)</f>
        <v>6.16</v>
      </c>
      <c r="F58" s="3"/>
      <c r="G58" s="6"/>
      <c r="H58" s="81"/>
      <c r="I58" s="83" t="s">
        <v>182</v>
      </c>
      <c r="J58" s="3">
        <f>VLOOKUP(I58,'DCA gazz'!$A:$F,4,0)</f>
        <v>6.41</v>
      </c>
      <c r="K58" s="40">
        <f>VLOOKUP(I58,'DCA corr'!$A:$F,4,0)</f>
        <v>6.57</v>
      </c>
      <c r="L58" s="3">
        <f>VLOOKUP(I58,'DCA fantagazz'!$A:$F,4,0)</f>
        <v>6.38</v>
      </c>
      <c r="M58" s="3"/>
      <c r="N58" s="6"/>
      <c r="O58" s="81"/>
      <c r="P58" s="83" t="s">
        <v>194</v>
      </c>
      <c r="Q58" s="3">
        <f>VLOOKUP(P58,'DCA gazz'!$A:$F,4,0)</f>
        <v>6.11</v>
      </c>
      <c r="R58" s="38">
        <f>VLOOKUP(P58,'DCA corr'!$A:$F,4,0)</f>
        <v>5.94</v>
      </c>
      <c r="S58" s="3">
        <f>VLOOKUP(P58,'DCA fantagazz'!$A:$F,4,0)</f>
        <v>6.09</v>
      </c>
      <c r="T58" s="3"/>
      <c r="U58" s="6"/>
      <c r="V58" s="81"/>
      <c r="W58" s="83" t="s">
        <v>206</v>
      </c>
      <c r="X58" s="3">
        <f>VLOOKUP(W58,'DCA gazz'!$A:$F,4,0)</f>
        <v>6.08</v>
      </c>
      <c r="Y58" s="3">
        <f>VLOOKUP(W58,'DCA corr'!$A:$F,4,0)</f>
        <v>6.05</v>
      </c>
      <c r="Z58" s="3">
        <f>VLOOKUP(W58,'DCA fantagazz'!$A:$F,4,0)</f>
        <v>6</v>
      </c>
      <c r="AA58" s="3"/>
      <c r="AB58" s="6"/>
      <c r="AC58" s="81"/>
      <c r="AD58" s="83" t="s">
        <v>956</v>
      </c>
      <c r="AE58" s="38">
        <f>VLOOKUP(AD58,'DCA gazz'!$A:$F,4,0)</f>
        <v>5.68</v>
      </c>
      <c r="AF58" s="3">
        <f>VLOOKUP(AD58,'DCA corr'!$A:$F,4,0)</f>
        <v>5.8</v>
      </c>
      <c r="AG58" s="3">
        <f>VLOOKUP(AD58,'DCA fantagazz'!$A:$F,4,0)</f>
        <v>5.81</v>
      </c>
      <c r="AH58" s="3"/>
      <c r="AI58" s="6"/>
    </row>
    <row r="59" spans="2:49" s="5" customFormat="1" x14ac:dyDescent="0.25">
      <c r="B59" s="23" t="s">
        <v>168</v>
      </c>
      <c r="C59" s="3">
        <f>VLOOKUP(B59,'DCA gazz'!$A:$F,4,0)</f>
        <v>6.17</v>
      </c>
      <c r="D59" s="3">
        <f>VLOOKUP(B59,'DCA corr'!$A:$F,4,0)</f>
        <v>6.22</v>
      </c>
      <c r="E59" s="3">
        <f>VLOOKUP(B59,'DCA fantagazz'!$A:$F,4,0)</f>
        <v>6.12</v>
      </c>
      <c r="F59" s="3"/>
      <c r="G59" s="6"/>
      <c r="H59" s="81"/>
      <c r="I59" s="83" t="s">
        <v>181</v>
      </c>
      <c r="J59" s="38">
        <f>VLOOKUP(I59,'DCA gazz'!$A:$F,4,0)</f>
        <v>6.01</v>
      </c>
      <c r="K59" s="3">
        <f>VLOOKUP(I59,'DCA corr'!$A:$F,4,0)</f>
        <v>6.31</v>
      </c>
      <c r="L59" s="3">
        <f>VLOOKUP(I59,'DCA fantagazz'!$A:$F,4,0)</f>
        <v>6.26</v>
      </c>
      <c r="M59" s="3"/>
      <c r="N59" s="6"/>
      <c r="O59" s="81"/>
      <c r="P59" s="83" t="s">
        <v>195</v>
      </c>
      <c r="Q59" s="3">
        <f>VLOOKUP(P59,'DCA gazz'!$A:$F,4,0)</f>
        <v>5.65</v>
      </c>
      <c r="R59" s="3">
        <f>VLOOKUP(P59,'DCA corr'!$A:$F,4,0)</f>
        <v>5.74</v>
      </c>
      <c r="S59" s="3">
        <f>VLOOKUP(P59,'DCA fantagazz'!$A:$F,4,0)</f>
        <v>5.73</v>
      </c>
      <c r="T59" s="3"/>
      <c r="U59" s="6"/>
      <c r="V59" s="81"/>
      <c r="W59" s="83" t="s">
        <v>205</v>
      </c>
      <c r="X59" s="3">
        <f>VLOOKUP(W59,'DCA gazz'!$A:$F,4,0)</f>
        <v>5.92</v>
      </c>
      <c r="Y59" s="3">
        <f>VLOOKUP(W59,'DCA corr'!$A:$F,4,0)</f>
        <v>6</v>
      </c>
      <c r="Z59" s="3">
        <f>VLOOKUP(W59,'DCA fantagazz'!$A:$F,4,0)</f>
        <v>5.83</v>
      </c>
      <c r="AA59" s="3"/>
      <c r="AB59" s="6"/>
      <c r="AC59" s="81"/>
      <c r="AD59" s="83" t="s">
        <v>957</v>
      </c>
      <c r="AE59" s="3">
        <f>VLOOKUP(AD59,'DCA gazz'!$A:$F,4,0)</f>
        <v>5.55</v>
      </c>
      <c r="AF59" s="3">
        <f>VLOOKUP(AD59,'DCA corr'!$A:$F,4,0)</f>
        <v>5.59</v>
      </c>
      <c r="AG59" s="40">
        <f>VLOOKUP(AD59,'DCA fantagazz'!$A:$F,4,0)</f>
        <v>5.82</v>
      </c>
      <c r="AH59" s="3"/>
      <c r="AI59" s="6"/>
    </row>
    <row r="60" spans="2:49" s="5" customFormat="1" x14ac:dyDescent="0.25">
      <c r="B60" s="23" t="s">
        <v>923</v>
      </c>
      <c r="C60" s="3">
        <f>VLOOKUP(B60,'DCA gazz'!$A:$F,4,0)</f>
        <v>6.46</v>
      </c>
      <c r="D60" s="40">
        <f>VLOOKUP(B60,'DCA corr'!$A:$F,4,0)</f>
        <v>6.69</v>
      </c>
      <c r="E60" s="3">
        <f>VLOOKUP(B60,'DCA fantagazz'!$A:$F,4,0)</f>
        <v>6.58</v>
      </c>
      <c r="F60" s="3"/>
      <c r="G60" s="6"/>
      <c r="H60" s="85"/>
      <c r="I60" s="83" t="s">
        <v>183</v>
      </c>
      <c r="J60" s="3">
        <f>VLOOKUP(I60,'DCA gazz'!$A:$F,4,0)</f>
        <v>5.95</v>
      </c>
      <c r="K60" s="3">
        <f>VLOOKUP(I60,'DCA corr'!$A:$F,4,0)</f>
        <v>5.97</v>
      </c>
      <c r="L60" s="40">
        <f>VLOOKUP(I60,'DCA fantagazz'!$A:$F,4,0)</f>
        <v>6.08</v>
      </c>
      <c r="M60" s="3"/>
      <c r="N60" s="6"/>
      <c r="O60" s="85"/>
      <c r="P60" s="83" t="s">
        <v>951</v>
      </c>
      <c r="Q60" s="3">
        <f>VLOOKUP(P60,'DCA gazz'!$A:$F,4,0)</f>
        <v>5.58</v>
      </c>
      <c r="R60" s="3">
        <f>VLOOKUP(P60,'DCA corr'!$A:$F,4,0)</f>
        <v>5.63</v>
      </c>
      <c r="S60" s="3">
        <f>VLOOKUP(P60,'DCA fantagazz'!$A:$F,4,0)</f>
        <v>5.67</v>
      </c>
      <c r="T60" s="3"/>
      <c r="U60" s="6"/>
      <c r="V60" s="85"/>
      <c r="W60" s="83" t="s">
        <v>211</v>
      </c>
      <c r="X60" s="3">
        <f>VLOOKUP(W60,'DCA gazz'!$A:$F,4,0)</f>
        <v>6</v>
      </c>
      <c r="Y60" s="3">
        <f>VLOOKUP(W60,'DCA corr'!$A:$F,4,0)</f>
        <v>6.09</v>
      </c>
      <c r="Z60" s="3">
        <f>VLOOKUP(W60,'DCA fantagazz'!$A:$F,4,0)</f>
        <v>5.98</v>
      </c>
      <c r="AA60" s="3"/>
      <c r="AB60" s="6"/>
      <c r="AC60" s="85"/>
      <c r="AD60" s="83" t="s">
        <v>218</v>
      </c>
      <c r="AE60" s="3">
        <f>VLOOKUP(AD60,'DCA gazz'!$A:$F,4,0)</f>
        <v>5.42</v>
      </c>
      <c r="AF60" s="3">
        <f>VLOOKUP(AD60,'DCA corr'!$A:$F,4,0)</f>
        <v>5.42</v>
      </c>
      <c r="AG60" s="3">
        <f>VLOOKUP(AD60,'DCA fantagazz'!$A:$F,4,0)</f>
        <v>5.42</v>
      </c>
      <c r="AH60" s="3"/>
      <c r="AI60" s="6"/>
    </row>
    <row r="61" spans="2:49" x14ac:dyDescent="0.25">
      <c r="B61" s="25"/>
      <c r="C61" s="13"/>
      <c r="D61" s="13"/>
      <c r="E61" s="13"/>
      <c r="F61" s="13"/>
      <c r="G61" s="21"/>
      <c r="H61" s="85"/>
      <c r="I61" s="86"/>
      <c r="J61" s="13"/>
      <c r="K61" s="13"/>
      <c r="L61" s="13"/>
      <c r="M61" s="13"/>
      <c r="N61" s="14"/>
      <c r="O61" s="85"/>
      <c r="P61" s="86"/>
      <c r="Q61" s="13"/>
      <c r="R61" s="13"/>
      <c r="S61" s="13"/>
      <c r="T61" s="13"/>
      <c r="U61" s="14"/>
      <c r="V61" s="85"/>
      <c r="W61" s="87"/>
      <c r="X61" s="13"/>
      <c r="Y61" s="13"/>
      <c r="Z61" s="13"/>
      <c r="AA61" s="13"/>
      <c r="AB61" s="14"/>
      <c r="AC61" s="85"/>
      <c r="AD61" s="86"/>
      <c r="AE61" s="13"/>
      <c r="AF61" s="13"/>
      <c r="AG61" s="13"/>
      <c r="AH61" s="13"/>
      <c r="AI61" s="14"/>
      <c r="AJ61" s="5"/>
      <c r="AK61" s="5"/>
      <c r="AQ61" s="5"/>
      <c r="AS61" s="5"/>
      <c r="AW61" s="5"/>
    </row>
    <row r="62" spans="2:49" s="5" customFormat="1" x14ac:dyDescent="0.25">
      <c r="B62" s="26" t="s">
        <v>20</v>
      </c>
      <c r="C62" s="17">
        <f>C47</f>
        <v>6.07</v>
      </c>
      <c r="D62" s="17">
        <f t="shared" ref="D62:F62" si="64">D47</f>
        <v>6.07</v>
      </c>
      <c r="E62" s="17">
        <f t="shared" si="64"/>
        <v>6.09</v>
      </c>
      <c r="F62" s="17">
        <f t="shared" si="64"/>
        <v>0</v>
      </c>
      <c r="G62" s="18"/>
      <c r="H62" s="85"/>
      <c r="I62" s="88" t="s">
        <v>20</v>
      </c>
      <c r="J62" s="17">
        <f>J47</f>
        <v>6</v>
      </c>
      <c r="K62" s="17">
        <f t="shared" ref="K62:M62" si="65">K47</f>
        <v>6.07</v>
      </c>
      <c r="L62" s="17">
        <f t="shared" si="65"/>
        <v>6.09</v>
      </c>
      <c r="M62" s="17">
        <f t="shared" si="65"/>
        <v>0</v>
      </c>
      <c r="N62" s="18"/>
      <c r="O62" s="85"/>
      <c r="P62" s="88" t="s">
        <v>20</v>
      </c>
      <c r="Q62" s="17">
        <f>Q47</f>
        <v>6.14</v>
      </c>
      <c r="R62" s="17">
        <f t="shared" ref="R62:T62" si="66">R47</f>
        <v>6.16</v>
      </c>
      <c r="S62" s="17">
        <f t="shared" si="66"/>
        <v>6.17</v>
      </c>
      <c r="T62" s="17">
        <f t="shared" si="66"/>
        <v>0</v>
      </c>
      <c r="U62" s="18"/>
      <c r="V62" s="85"/>
      <c r="W62" s="88" t="s">
        <v>20</v>
      </c>
      <c r="X62" s="17">
        <f>X47</f>
        <v>6.27</v>
      </c>
      <c r="Y62" s="17">
        <f t="shared" ref="Y62:AA62" si="67">Y47</f>
        <v>6.23</v>
      </c>
      <c r="Z62" s="17">
        <f t="shared" si="67"/>
        <v>6.2</v>
      </c>
      <c r="AA62" s="17">
        <f t="shared" si="67"/>
        <v>0</v>
      </c>
      <c r="AB62" s="18"/>
      <c r="AC62" s="85"/>
      <c r="AD62" s="88" t="s">
        <v>20</v>
      </c>
      <c r="AE62" s="17">
        <f>AE47</f>
        <v>6.55</v>
      </c>
      <c r="AF62" s="17">
        <f t="shared" ref="AF62:AG62" si="68">AF47</f>
        <v>6.64</v>
      </c>
      <c r="AG62" s="17">
        <f t="shared" si="68"/>
        <v>6.77</v>
      </c>
      <c r="AH62" s="17">
        <f t="shared" ref="AH62" si="69">AH47</f>
        <v>0</v>
      </c>
      <c r="AI62" s="18"/>
    </row>
    <row r="63" spans="2:49" s="5" customFormat="1" x14ac:dyDescent="0.25">
      <c r="B63" s="26" t="s">
        <v>23</v>
      </c>
      <c r="C63" s="17">
        <f>SUM(C48:C51)</f>
        <v>23.95</v>
      </c>
      <c r="D63" s="17">
        <f t="shared" ref="D63:F63" si="70">SUM(D48:D51)</f>
        <v>23.519999999999996</v>
      </c>
      <c r="E63" s="17">
        <f t="shared" si="70"/>
        <v>23.8</v>
      </c>
      <c r="F63" s="17">
        <f t="shared" si="70"/>
        <v>0</v>
      </c>
      <c r="G63" s="18"/>
      <c r="H63" s="85"/>
      <c r="I63" s="88" t="s">
        <v>23</v>
      </c>
      <c r="J63" s="17">
        <f>SUM(J48:J51)</f>
        <v>24.28</v>
      </c>
      <c r="K63" s="17">
        <f t="shared" ref="K63:M63" si="71">SUM(K48:K51)</f>
        <v>24.19</v>
      </c>
      <c r="L63" s="17">
        <f t="shared" si="71"/>
        <v>23.909999999999997</v>
      </c>
      <c r="M63" s="17">
        <f t="shared" si="71"/>
        <v>0</v>
      </c>
      <c r="N63" s="18"/>
      <c r="O63" s="85"/>
      <c r="P63" s="88" t="s">
        <v>23</v>
      </c>
      <c r="Q63" s="17">
        <f>SUM(Q48:Q52)</f>
        <v>28.71</v>
      </c>
      <c r="R63" s="17">
        <f t="shared" ref="R63:T63" si="72">SUM(R48:R52)</f>
        <v>29.150000000000002</v>
      </c>
      <c r="S63" s="17">
        <f t="shared" si="72"/>
        <v>28.53</v>
      </c>
      <c r="T63" s="17">
        <f t="shared" si="72"/>
        <v>0</v>
      </c>
      <c r="U63" s="18"/>
      <c r="V63" s="85"/>
      <c r="W63" s="88" t="s">
        <v>23</v>
      </c>
      <c r="X63" s="17">
        <f>SUM(X48:X52)</f>
        <v>29.33</v>
      </c>
      <c r="Y63" s="17">
        <f t="shared" ref="Y63:AA63" si="73">SUM(Y48:Y52)</f>
        <v>29.439999999999998</v>
      </c>
      <c r="Z63" s="17">
        <f t="shared" si="73"/>
        <v>29.700000000000003</v>
      </c>
      <c r="AA63" s="17">
        <f t="shared" si="73"/>
        <v>0</v>
      </c>
      <c r="AB63" s="18"/>
      <c r="AC63" s="85"/>
      <c r="AD63" s="88" t="s">
        <v>23</v>
      </c>
      <c r="AE63" s="17">
        <f>SUM(AE48:AE52)</f>
        <v>26.75</v>
      </c>
      <c r="AF63" s="17">
        <f t="shared" ref="AF63:AG63" si="74">SUM(AF48:AF52)</f>
        <v>27.299999999999997</v>
      </c>
      <c r="AG63" s="17">
        <f t="shared" si="74"/>
        <v>27.57</v>
      </c>
      <c r="AH63" s="17">
        <f t="shared" ref="AH63" si="75">SUM(AH48:AH51)</f>
        <v>0</v>
      </c>
      <c r="AI63" s="18"/>
    </row>
    <row r="64" spans="2:49" x14ac:dyDescent="0.25">
      <c r="B64" s="26" t="s">
        <v>21</v>
      </c>
      <c r="C64" s="17">
        <f>SUM(C52:C57)</f>
        <v>35.239999999999995</v>
      </c>
      <c r="D64" s="17">
        <f t="shared" ref="D64:F64" si="76">SUM(D52:D57)</f>
        <v>34.839999999999996</v>
      </c>
      <c r="E64" s="17">
        <f t="shared" si="76"/>
        <v>35.22</v>
      </c>
      <c r="F64" s="17">
        <f t="shared" si="76"/>
        <v>0</v>
      </c>
      <c r="G64" s="18"/>
      <c r="H64" s="85"/>
      <c r="I64" s="88" t="s">
        <v>21</v>
      </c>
      <c r="J64" s="17">
        <f>SUM(J52:J57)</f>
        <v>36.49</v>
      </c>
      <c r="K64" s="17">
        <f t="shared" ref="K64:M64" si="77">SUM(K52:K57)</f>
        <v>36.92</v>
      </c>
      <c r="L64" s="17">
        <f t="shared" si="77"/>
        <v>36.489999999999995</v>
      </c>
      <c r="M64" s="17">
        <f t="shared" si="77"/>
        <v>0</v>
      </c>
      <c r="N64" s="18"/>
      <c r="O64" s="85"/>
      <c r="P64" s="88" t="s">
        <v>21</v>
      </c>
      <c r="Q64" s="17">
        <f>SUM(Q53:Q57)</f>
        <v>29.18</v>
      </c>
      <c r="R64" s="17">
        <f t="shared" ref="R64:T64" si="78">SUM(R53:R57)</f>
        <v>29.61</v>
      </c>
      <c r="S64" s="17">
        <f t="shared" si="78"/>
        <v>29.439999999999998</v>
      </c>
      <c r="T64" s="17">
        <f t="shared" si="78"/>
        <v>0</v>
      </c>
      <c r="U64" s="18"/>
      <c r="V64" s="85"/>
      <c r="W64" s="88" t="s">
        <v>21</v>
      </c>
      <c r="X64" s="17">
        <f>SUM(X53:X57)</f>
        <v>30.07</v>
      </c>
      <c r="Y64" s="17">
        <f t="shared" ref="Y64:AA64" si="79">SUM(Y53:Y57)</f>
        <v>29.82</v>
      </c>
      <c r="Z64" s="17">
        <f t="shared" si="79"/>
        <v>29.799999999999997</v>
      </c>
      <c r="AA64" s="17">
        <f t="shared" si="79"/>
        <v>0</v>
      </c>
      <c r="AB64" s="18"/>
      <c r="AC64" s="81"/>
      <c r="AD64" s="88" t="s">
        <v>21</v>
      </c>
      <c r="AE64" s="17">
        <f>SUM(AE53:AE57)</f>
        <v>28.419999999999998</v>
      </c>
      <c r="AF64" s="17">
        <f t="shared" ref="AF64:AG64" si="80">SUM(AF53:AF57)</f>
        <v>28.73</v>
      </c>
      <c r="AG64" s="17">
        <f t="shared" si="80"/>
        <v>29.32</v>
      </c>
      <c r="AH64" s="17">
        <f t="shared" ref="AH64" si="81">SUM(AH52:AH58)</f>
        <v>0</v>
      </c>
      <c r="AI64" s="18"/>
    </row>
    <row r="65" spans="2:49" s="2" customFormat="1" x14ac:dyDescent="0.25">
      <c r="B65" s="26" t="s">
        <v>22</v>
      </c>
      <c r="C65" s="17">
        <f>SUM(C58:C60)</f>
        <v>18.86</v>
      </c>
      <c r="D65" s="17">
        <f t="shared" ref="D65:F65" si="82">SUM(D58:D60)</f>
        <v>19.16</v>
      </c>
      <c r="E65" s="17">
        <f t="shared" si="82"/>
        <v>18.86</v>
      </c>
      <c r="F65" s="17">
        <f t="shared" si="82"/>
        <v>0</v>
      </c>
      <c r="G65" s="18"/>
      <c r="H65" s="81"/>
      <c r="I65" s="88" t="s">
        <v>22</v>
      </c>
      <c r="J65" s="17">
        <f>SUM(J58:J60)</f>
        <v>18.37</v>
      </c>
      <c r="K65" s="17">
        <f t="shared" ref="K65:M65" si="83">SUM(K58:K60)</f>
        <v>18.849999999999998</v>
      </c>
      <c r="L65" s="17">
        <f t="shared" si="83"/>
        <v>18.72</v>
      </c>
      <c r="M65" s="17">
        <f t="shared" si="83"/>
        <v>0</v>
      </c>
      <c r="N65" s="18"/>
      <c r="O65" s="81"/>
      <c r="P65" s="88" t="s">
        <v>22</v>
      </c>
      <c r="Q65" s="17">
        <f>SUM(Q58:Q60)</f>
        <v>17.340000000000003</v>
      </c>
      <c r="R65" s="17">
        <f t="shared" ref="R65:T65" si="84">SUM(R58:R60)</f>
        <v>17.309999999999999</v>
      </c>
      <c r="S65" s="17">
        <f t="shared" si="84"/>
        <v>17.490000000000002</v>
      </c>
      <c r="T65" s="17">
        <f t="shared" si="84"/>
        <v>0</v>
      </c>
      <c r="U65" s="18"/>
      <c r="V65" s="81"/>
      <c r="W65" s="88" t="s">
        <v>22</v>
      </c>
      <c r="X65" s="17">
        <f>SUM(X58:X60)</f>
        <v>18</v>
      </c>
      <c r="Y65" s="17">
        <f t="shared" ref="Y65:AA65" si="85">SUM(Y58:Y60)</f>
        <v>18.14</v>
      </c>
      <c r="Z65" s="17">
        <f t="shared" si="85"/>
        <v>17.810000000000002</v>
      </c>
      <c r="AA65" s="17">
        <f t="shared" si="85"/>
        <v>0</v>
      </c>
      <c r="AB65" s="18"/>
      <c r="AC65" s="89"/>
      <c r="AD65" s="88" t="s">
        <v>22</v>
      </c>
      <c r="AE65" s="17">
        <f>SUM(AE58:AE60)</f>
        <v>16.649999999999999</v>
      </c>
      <c r="AF65" s="17">
        <f t="shared" ref="AF65:AG65" si="86">SUM(AF58:AF60)</f>
        <v>16.810000000000002</v>
      </c>
      <c r="AG65" s="17">
        <f t="shared" si="86"/>
        <v>17.049999999999997</v>
      </c>
      <c r="AH65" s="17">
        <f t="shared" ref="AH65" si="87">SUM(AH59:AH60)</f>
        <v>0</v>
      </c>
      <c r="AI65" s="18"/>
    </row>
    <row r="66" spans="2:49" ht="12.6" thickBot="1" x14ac:dyDescent="0.3">
      <c r="B66" s="27" t="s">
        <v>1</v>
      </c>
      <c r="C66" s="19">
        <f>SUM(C62:C65)</f>
        <v>84.11999999999999</v>
      </c>
      <c r="D66" s="19">
        <f t="shared" ref="D66:F66" si="88">SUM(D62:D65)</f>
        <v>83.589999999999989</v>
      </c>
      <c r="E66" s="19">
        <f t="shared" si="88"/>
        <v>83.97</v>
      </c>
      <c r="F66" s="19">
        <f t="shared" si="88"/>
        <v>0</v>
      </c>
      <c r="G66" s="20"/>
      <c r="H66" s="89"/>
      <c r="I66" s="90" t="s">
        <v>1</v>
      </c>
      <c r="J66" s="19">
        <f>SUM(J62:J65)</f>
        <v>85.140000000000015</v>
      </c>
      <c r="K66" s="19">
        <f t="shared" ref="K66:M66" si="89">SUM(K62:K65)</f>
        <v>86.03</v>
      </c>
      <c r="L66" s="19">
        <f t="shared" si="89"/>
        <v>85.21</v>
      </c>
      <c r="M66" s="19">
        <f t="shared" si="89"/>
        <v>0</v>
      </c>
      <c r="N66" s="20"/>
      <c r="O66" s="89"/>
      <c r="P66" s="90" t="s">
        <v>1</v>
      </c>
      <c r="Q66" s="19">
        <f>SUM(Q62:Q65)</f>
        <v>81.37</v>
      </c>
      <c r="R66" s="19">
        <f t="shared" ref="R66:T66" si="90">SUM(R62:R65)</f>
        <v>82.23</v>
      </c>
      <c r="S66" s="19">
        <f t="shared" si="90"/>
        <v>81.63</v>
      </c>
      <c r="T66" s="19">
        <f t="shared" si="90"/>
        <v>0</v>
      </c>
      <c r="U66" s="20"/>
      <c r="V66" s="89"/>
      <c r="W66" s="90" t="s">
        <v>1</v>
      </c>
      <c r="X66" s="19">
        <f>SUM(X62:X65)</f>
        <v>83.669999999999987</v>
      </c>
      <c r="Y66" s="19">
        <f t="shared" ref="Y66:AA66" si="91">SUM(Y62:Y65)</f>
        <v>83.63000000000001</v>
      </c>
      <c r="Z66" s="19">
        <f t="shared" si="91"/>
        <v>83.51</v>
      </c>
      <c r="AA66" s="19">
        <f t="shared" si="91"/>
        <v>0</v>
      </c>
      <c r="AB66" s="20"/>
      <c r="AC66" s="81"/>
      <c r="AD66" s="90" t="s">
        <v>1</v>
      </c>
      <c r="AE66" s="19">
        <f>SUM(AE62:AE65)</f>
        <v>78.37</v>
      </c>
      <c r="AF66" s="19">
        <f t="shared" ref="AF66:AH66" si="92">SUM(AF62:AF65)</f>
        <v>79.48</v>
      </c>
      <c r="AG66" s="19">
        <f t="shared" si="92"/>
        <v>80.710000000000008</v>
      </c>
      <c r="AH66" s="19">
        <f t="shared" si="92"/>
        <v>0</v>
      </c>
      <c r="AI66" s="20"/>
    </row>
    <row r="67" spans="2:49" ht="12.6" thickBot="1" x14ac:dyDescent="0.3">
      <c r="H67" s="81"/>
      <c r="I67" s="91"/>
      <c r="O67" s="81"/>
      <c r="P67" s="91"/>
      <c r="V67" s="81"/>
      <c r="W67" s="91"/>
      <c r="AC67" s="81"/>
      <c r="AD67" s="91"/>
    </row>
    <row r="68" spans="2:49" s="37" customFormat="1" ht="13.2" x14ac:dyDescent="0.25">
      <c r="B68" s="32" t="s">
        <v>15</v>
      </c>
      <c r="C68" s="33" t="s">
        <v>18</v>
      </c>
      <c r="D68" s="33" t="s">
        <v>21</v>
      </c>
      <c r="E68" s="33" t="s">
        <v>32</v>
      </c>
      <c r="F68" s="33" t="s">
        <v>19</v>
      </c>
      <c r="G68" s="34"/>
      <c r="H68" s="92"/>
      <c r="I68" s="93" t="s">
        <v>40</v>
      </c>
      <c r="J68" s="33" t="s">
        <v>18</v>
      </c>
      <c r="K68" s="33" t="s">
        <v>21</v>
      </c>
      <c r="L68" s="33" t="s">
        <v>32</v>
      </c>
      <c r="M68" s="33" t="s">
        <v>19</v>
      </c>
      <c r="N68" s="34"/>
      <c r="O68" s="92"/>
      <c r="P68" s="93" t="s">
        <v>14</v>
      </c>
      <c r="Q68" s="33" t="s">
        <v>18</v>
      </c>
      <c r="R68" s="33" t="s">
        <v>21</v>
      </c>
      <c r="S68" s="33" t="s">
        <v>32</v>
      </c>
      <c r="T68" s="33" t="s">
        <v>19</v>
      </c>
      <c r="U68" s="34"/>
      <c r="V68" s="92"/>
      <c r="W68" s="93" t="s">
        <v>39</v>
      </c>
      <c r="X68" s="33" t="s">
        <v>18</v>
      </c>
      <c r="Y68" s="33" t="s">
        <v>21</v>
      </c>
      <c r="Z68" s="33" t="s">
        <v>32</v>
      </c>
      <c r="AA68" s="33" t="s">
        <v>19</v>
      </c>
      <c r="AB68" s="34"/>
      <c r="AC68" s="92"/>
      <c r="AD68" s="93" t="s">
        <v>13</v>
      </c>
      <c r="AE68" s="33" t="s">
        <v>18</v>
      </c>
      <c r="AF68" s="33" t="s">
        <v>21</v>
      </c>
      <c r="AG68" s="33" t="s">
        <v>32</v>
      </c>
      <c r="AH68" s="33" t="s">
        <v>19</v>
      </c>
      <c r="AI68" s="34"/>
    </row>
    <row r="69" spans="2:49" x14ac:dyDescent="0.25">
      <c r="B69" s="22" t="s">
        <v>927</v>
      </c>
      <c r="C69" s="13">
        <f>VLOOKUP(B69,'P gazz'!$A:$E,4,0)</f>
        <v>5.89</v>
      </c>
      <c r="D69" s="13">
        <f>VLOOKUP(B69,'P corr'!$A:$E,4,0)</f>
        <v>5.97</v>
      </c>
      <c r="E69" s="13">
        <f>VLOOKUP(B69,'P fantagazz'!$A:$E,4,0)</f>
        <v>6.05</v>
      </c>
      <c r="F69" s="13"/>
      <c r="G69" s="14"/>
      <c r="H69" s="81"/>
      <c r="I69" s="82" t="s">
        <v>236</v>
      </c>
      <c r="J69" s="13">
        <f>VLOOKUP(I69,'P gazz'!$A:$E,4,0)</f>
        <v>5.9</v>
      </c>
      <c r="K69" s="42">
        <f>VLOOKUP(I69,'P corr'!$A:$E,4,0)</f>
        <v>6.09</v>
      </c>
      <c r="L69" s="13">
        <f>VLOOKUP(I69,'P fantagazz'!$A:$E,4,0)</f>
        <v>5.95</v>
      </c>
      <c r="M69" s="13"/>
      <c r="N69" s="14"/>
      <c r="O69" s="81"/>
      <c r="P69" s="82" t="s">
        <v>244</v>
      </c>
      <c r="Q69" s="13">
        <f>VLOOKUP(P69,'P gazz'!$A:$E,4,0)</f>
        <v>6.26</v>
      </c>
      <c r="R69" s="13">
        <f>VLOOKUP(P69,'P corr'!$A:$E,4,0)</f>
        <v>6.26</v>
      </c>
      <c r="S69" s="13">
        <f>VLOOKUP(P69,'P fantagazz'!$A:$E,4,0)</f>
        <v>6.26</v>
      </c>
      <c r="T69" s="13"/>
      <c r="U69" s="14"/>
      <c r="V69" s="81"/>
      <c r="W69" s="82" t="s">
        <v>256</v>
      </c>
      <c r="X69" s="13">
        <f>VLOOKUP(W69,'P gazz'!$A:$E,4,0)</f>
        <v>6.11</v>
      </c>
      <c r="Y69" s="13">
        <f>VLOOKUP(W69,'P corr'!$A:$E,4,0)</f>
        <v>6.15</v>
      </c>
      <c r="Z69" s="13">
        <f>VLOOKUP(W69,'P fantagazz'!$A:$E,4,0)</f>
        <v>6.07</v>
      </c>
      <c r="AA69" s="13"/>
      <c r="AB69" s="14"/>
      <c r="AC69" s="81"/>
      <c r="AD69" s="82" t="s">
        <v>272</v>
      </c>
      <c r="AE69" s="13">
        <f>VLOOKUP(AD69,'P gazz'!$A:$E,4,0)</f>
        <v>6.02</v>
      </c>
      <c r="AF69" s="13">
        <f>VLOOKUP(AD69,'P corr'!$A:$E,4,0)</f>
        <v>6</v>
      </c>
      <c r="AG69" s="42">
        <f>VLOOKUP(AD69,'P fantagazz'!$A:$E,4,0)</f>
        <v>6.12</v>
      </c>
      <c r="AH69" s="13"/>
      <c r="AI69" s="14"/>
    </row>
    <row r="70" spans="2:49" x14ac:dyDescent="0.25">
      <c r="B70" s="23" t="s">
        <v>222</v>
      </c>
      <c r="C70" s="3">
        <f>VLOOKUP(B70,'DCA gazz'!$A:$F,4,0)</f>
        <v>5.82</v>
      </c>
      <c r="D70" s="3">
        <f>VLOOKUP(B70,'DCA corr'!$A:$F,4,0)</f>
        <v>5.85</v>
      </c>
      <c r="E70" s="3">
        <f>VLOOKUP(B70,'DCA fantagazz'!$A:$F,4,0)</f>
        <v>5.82</v>
      </c>
      <c r="G70" s="6"/>
      <c r="H70" s="81"/>
      <c r="I70" s="83" t="s">
        <v>234</v>
      </c>
      <c r="J70" s="3">
        <f>VLOOKUP(I70,'DCA gazz'!$A:$F,4,0)</f>
        <v>5.89</v>
      </c>
      <c r="K70" s="3">
        <f>VLOOKUP(I70,'DCA corr'!$A:$F,4,0)</f>
        <v>5.98</v>
      </c>
      <c r="L70" s="3">
        <f>VLOOKUP(I70,'DCA fantagazz'!$A:$F,4,0)</f>
        <v>6.06</v>
      </c>
      <c r="N70" s="6"/>
      <c r="O70" s="81"/>
      <c r="P70" s="83" t="s">
        <v>245</v>
      </c>
      <c r="Q70" s="3">
        <f>VLOOKUP(P70,'DCA gazz'!$A:$F,4,0)</f>
        <v>5.65</v>
      </c>
      <c r="R70" s="3">
        <f>VLOOKUP(P70,'DCA corr'!$A:$F,4,0)</f>
        <v>5.72</v>
      </c>
      <c r="S70" s="3">
        <f>VLOOKUP(P70,'DCA fantagazz'!$A:$F,4,0)</f>
        <v>5.78</v>
      </c>
      <c r="U70" s="6"/>
      <c r="V70" s="81"/>
      <c r="W70" s="83" t="s">
        <v>258</v>
      </c>
      <c r="X70" s="3">
        <f>VLOOKUP(W70,'DCA gazz'!$A:$F,4,0)</f>
        <v>5.83</v>
      </c>
      <c r="Y70" s="3">
        <f>VLOOKUP(W70,'DCA corr'!$A:$F,4,0)</f>
        <v>5.88</v>
      </c>
      <c r="Z70" s="3">
        <f>VLOOKUP(W70,'DCA fantagazz'!$A:$F,4,0)</f>
        <v>5.88</v>
      </c>
      <c r="AB70" s="6"/>
      <c r="AC70" s="81"/>
      <c r="AD70" s="83" t="s">
        <v>268</v>
      </c>
      <c r="AE70" s="3">
        <f>VLOOKUP(AD70,'DCA gazz'!$A:$F,4,0)</f>
        <v>5.98</v>
      </c>
      <c r="AF70" s="3">
        <f>VLOOKUP(AD70,'DCA corr'!$A:$F,4,0)</f>
        <v>6.02</v>
      </c>
      <c r="AG70" s="3">
        <f>VLOOKUP(AD70,'DCA fantagazz'!$A:$F,4,0)</f>
        <v>6</v>
      </c>
      <c r="AI70" s="6"/>
    </row>
    <row r="71" spans="2:49" x14ac:dyDescent="0.25">
      <c r="B71" s="23" t="s">
        <v>221</v>
      </c>
      <c r="C71" s="3">
        <f>VLOOKUP(B71,'DCA gazz'!$A:$F,4,0)</f>
        <v>5.6</v>
      </c>
      <c r="D71" s="40">
        <f>VLOOKUP(B71,'DCA corr'!$A:$F,4,0)</f>
        <v>5.88</v>
      </c>
      <c r="E71" s="38">
        <f>VLOOKUP(B71,'DCA fantagazz'!$A:$F,4,0)</f>
        <v>5.47</v>
      </c>
      <c r="G71" s="6"/>
      <c r="H71" s="81"/>
      <c r="I71" s="83" t="s">
        <v>233</v>
      </c>
      <c r="J71" s="3">
        <f>VLOOKUP(I71,'DCA gazz'!$A:$F,4,0)</f>
        <v>5.78</v>
      </c>
      <c r="K71" s="3">
        <f>VLOOKUP(I71,'DCA corr'!$A:$F,4,0)</f>
        <v>5.81</v>
      </c>
      <c r="L71" s="3">
        <f>VLOOKUP(I71,'DCA fantagazz'!$A:$F,4,0)</f>
        <v>5.83</v>
      </c>
      <c r="N71" s="6"/>
      <c r="O71" s="81"/>
      <c r="P71" s="83" t="s">
        <v>959</v>
      </c>
      <c r="Q71" s="3">
        <f>VLOOKUP(P71,'DCA gazz'!$A:$F,4,0)</f>
        <v>5.9</v>
      </c>
      <c r="R71" s="3">
        <f>VLOOKUP(P71,'DCA corr'!$A:$F,4,0)</f>
        <v>5.83</v>
      </c>
      <c r="S71" s="3">
        <f>VLOOKUP(P71,'DCA fantagazz'!$A:$F,4,0)</f>
        <v>5.92</v>
      </c>
      <c r="U71" s="6"/>
      <c r="V71" s="81"/>
      <c r="W71" s="83" t="s">
        <v>257</v>
      </c>
      <c r="X71" s="3">
        <f>VLOOKUP(W71,'DCA gazz'!$A:$F,4,0)</f>
        <v>5.8</v>
      </c>
      <c r="Y71" s="3">
        <f>VLOOKUP(W71,'DCA corr'!$A:$F,4,0)</f>
        <v>5.92</v>
      </c>
      <c r="Z71" s="3">
        <f>VLOOKUP(W71,'DCA fantagazz'!$A:$F,4,0)</f>
        <v>5.85</v>
      </c>
      <c r="AB71" s="6"/>
      <c r="AC71" s="81"/>
      <c r="AD71" s="83" t="s">
        <v>269</v>
      </c>
      <c r="AE71" s="3">
        <f>VLOOKUP(AD71,'DCA gazz'!$A:$F,4,0)</f>
        <v>6.05</v>
      </c>
      <c r="AF71" s="3">
        <f>VLOOKUP(AD71,'DCA corr'!$A:$F,4,0)</f>
        <v>6.04</v>
      </c>
      <c r="AG71" s="3">
        <f>VLOOKUP(AD71,'DCA fantagazz'!$A:$F,4,0)</f>
        <v>6</v>
      </c>
      <c r="AI71" s="6"/>
    </row>
    <row r="72" spans="2:49" x14ac:dyDescent="0.25">
      <c r="B72" s="23" t="s">
        <v>223</v>
      </c>
      <c r="C72" s="3">
        <f>VLOOKUP(B72,'DCA gazz'!$A:$F,4,0)</f>
        <v>6.02</v>
      </c>
      <c r="D72" s="3">
        <f>VLOOKUP(B72,'DCA corr'!$A:$F,4,0)</f>
        <v>5.96</v>
      </c>
      <c r="E72" s="3">
        <f>VLOOKUP(B72,'DCA fantagazz'!$A:$F,4,0)</f>
        <v>5.9</v>
      </c>
      <c r="G72" s="6"/>
      <c r="H72" s="81"/>
      <c r="I72" s="83" t="s">
        <v>930</v>
      </c>
      <c r="J72" s="3">
        <f>VLOOKUP(I72,'DCA gazz'!$A:$F,4,0)</f>
        <v>5.88</v>
      </c>
      <c r="K72" s="3">
        <f>VLOOKUP(I72,'DCA corr'!$A:$F,4,0)</f>
        <v>5.96</v>
      </c>
      <c r="L72" s="3">
        <f>VLOOKUP(I72,'DCA fantagazz'!$A:$F,4,0)</f>
        <v>5.92</v>
      </c>
      <c r="N72" s="6"/>
      <c r="O72" s="81"/>
      <c r="P72" s="83" t="s">
        <v>248</v>
      </c>
      <c r="Q72" s="3">
        <f>VLOOKUP(P72,'DCA gazz'!$A:$F,4,0)</f>
        <v>5.68</v>
      </c>
      <c r="R72" s="3">
        <f>VLOOKUP(P72,'DCA corr'!$A:$F,4,0)</f>
        <v>5.8</v>
      </c>
      <c r="S72" s="3">
        <f>VLOOKUP(P72,'DCA fantagazz'!$A:$F,4,0)</f>
        <v>5.74</v>
      </c>
      <c r="U72" s="6"/>
      <c r="V72" s="81"/>
      <c r="W72" s="83" t="s">
        <v>259</v>
      </c>
      <c r="X72" s="3">
        <f>VLOOKUP(W72,'DCA gazz'!$A:$F,4,0)</f>
        <v>5.94</v>
      </c>
      <c r="Y72" s="3">
        <f>VLOOKUP(W72,'DCA corr'!$A:$F,4,0)</f>
        <v>6.04</v>
      </c>
      <c r="Z72" s="3">
        <f>VLOOKUP(W72,'DCA fantagazz'!$A:$F,4,0)</f>
        <v>5.98</v>
      </c>
      <c r="AB72" s="6"/>
      <c r="AC72" s="81"/>
      <c r="AD72" s="83" t="s">
        <v>270</v>
      </c>
      <c r="AE72" s="3">
        <f>VLOOKUP(AD72,'DCA gazz'!$A:$F,4,0)</f>
        <v>6.25</v>
      </c>
      <c r="AF72" s="3">
        <f>VLOOKUP(AD72,'DCA corr'!$A:$F,4,0)</f>
        <v>6.21</v>
      </c>
      <c r="AG72" s="3">
        <f>VLOOKUP(AD72,'DCA fantagazz'!$A:$F,4,0)</f>
        <v>6.3</v>
      </c>
      <c r="AI72" s="6"/>
    </row>
    <row r="73" spans="2:49" x14ac:dyDescent="0.25">
      <c r="B73" s="23" t="s">
        <v>928</v>
      </c>
      <c r="C73" s="40">
        <f>VLOOKUP(B73,'DCA gazz'!$A:$F,4,0)</f>
        <v>5.88</v>
      </c>
      <c r="D73" s="3">
        <f>VLOOKUP(B73,'DCA corr'!$A:$F,4,0)</f>
        <v>5.6</v>
      </c>
      <c r="E73" s="3">
        <f>VLOOKUP(B73,'DCA fantagazz'!$A:$F,4,0)</f>
        <v>5.62</v>
      </c>
      <c r="G73" s="6"/>
      <c r="H73" s="81"/>
      <c r="I73" s="84" t="s">
        <v>232</v>
      </c>
      <c r="J73" s="15">
        <f>VLOOKUP(I73,'DCA gazz'!$A:$F,4,0)</f>
        <v>5.65</v>
      </c>
      <c r="K73" s="15">
        <f>VLOOKUP(I73,'DCA corr'!$A:$F,4,0)</f>
        <v>5.73</v>
      </c>
      <c r="L73" s="15">
        <f>VLOOKUP(I73,'DCA fantagazz'!$A:$F,4,0)</f>
        <v>5.73</v>
      </c>
      <c r="M73" s="15"/>
      <c r="N73" s="16"/>
      <c r="O73" s="81"/>
      <c r="P73" s="84" t="s">
        <v>246</v>
      </c>
      <c r="Q73" s="15">
        <f>VLOOKUP(P73,'DCA gazz'!$A:$F,4,0)</f>
        <v>5.92</v>
      </c>
      <c r="R73" s="15">
        <f>VLOOKUP(P73,'DCA corr'!$A:$F,4,0)</f>
        <v>5.97</v>
      </c>
      <c r="S73" s="15">
        <f>VLOOKUP(P73,'DCA fantagazz'!$A:$F,4,0)</f>
        <v>5.97</v>
      </c>
      <c r="T73" s="15"/>
      <c r="U73" s="16"/>
      <c r="V73" s="81"/>
      <c r="W73" s="83" t="s">
        <v>962</v>
      </c>
      <c r="X73" s="38">
        <f>VLOOKUP(W73,'DCA gazz'!$A:$F,4,0)</f>
        <v>5.63</v>
      </c>
      <c r="Y73" s="3">
        <f>VLOOKUP(W73,'DCA corr'!$A:$F,4,0)</f>
        <v>5.74</v>
      </c>
      <c r="Z73" s="3">
        <f>VLOOKUP(W73,'DCA fantagazz'!$A:$F,4,0)</f>
        <v>5.76</v>
      </c>
      <c r="AB73" s="6"/>
      <c r="AC73" s="81"/>
      <c r="AD73" s="83" t="s">
        <v>966</v>
      </c>
      <c r="AE73" s="3">
        <f>VLOOKUP(AD73,'DCA gazz'!$A:$F,4,0)</f>
        <v>6.16</v>
      </c>
      <c r="AF73" s="40">
        <f>VLOOKUP(AD73,'DCA corr'!$A:$F,4,0)</f>
        <v>6.29</v>
      </c>
      <c r="AG73" s="3">
        <f>VLOOKUP(AD73,'DCA fantagazz'!$A:$F,4,0)</f>
        <v>6.18</v>
      </c>
      <c r="AI73" s="6"/>
    </row>
    <row r="74" spans="2:49" x14ac:dyDescent="0.25">
      <c r="B74" s="24" t="s">
        <v>220</v>
      </c>
      <c r="C74" s="15">
        <f>VLOOKUP(B74,'DCA gazz'!$A:$F,4,0)</f>
        <v>5.65</v>
      </c>
      <c r="D74" s="15">
        <f>VLOOKUP(B74,'DCA corr'!$A:$F,4,0)</f>
        <v>5.6</v>
      </c>
      <c r="E74" s="41">
        <f>VLOOKUP(B74,'DCA fantagazz'!$A:$F,4,0)</f>
        <v>5.92</v>
      </c>
      <c r="F74" s="15"/>
      <c r="G74" s="16"/>
      <c r="H74" s="81"/>
      <c r="I74" s="83" t="s">
        <v>237</v>
      </c>
      <c r="J74" s="38">
        <f>VLOOKUP(I74,'DCA gazz'!$A:$F,4,0)</f>
        <v>5.99</v>
      </c>
      <c r="K74" s="40">
        <f>VLOOKUP(I74,'DCA corr'!$A:$F,4,0)</f>
        <v>6.3</v>
      </c>
      <c r="L74" s="3">
        <f>VLOOKUP(I74,'DCA fantagazz'!$A:$F,4,0)</f>
        <v>6.18</v>
      </c>
      <c r="N74" s="6"/>
      <c r="O74" s="81"/>
      <c r="P74" s="83" t="s">
        <v>254</v>
      </c>
      <c r="Q74" s="3">
        <f>VLOOKUP(P74,'DCA gazz'!$A:$F,4,0)</f>
        <v>5.94</v>
      </c>
      <c r="R74" s="3">
        <f>VLOOKUP(P74,'DCA corr'!$A:$F,4,0)</f>
        <v>5.89</v>
      </c>
      <c r="S74" s="3">
        <f>VLOOKUP(P74,'DCA fantagazz'!$A:$F,4,0)</f>
        <v>5.97</v>
      </c>
      <c r="U74" s="6"/>
      <c r="V74" s="81"/>
      <c r="W74" s="84" t="s">
        <v>260</v>
      </c>
      <c r="X74" s="39">
        <f>VLOOKUP(W74,'DCA gazz'!$A:$F,4,0)</f>
        <v>5.75</v>
      </c>
      <c r="Y74" s="15">
        <f>VLOOKUP(W74,'DCA corr'!$A:$F,4,0)</f>
        <v>6</v>
      </c>
      <c r="Z74" s="15">
        <f>VLOOKUP(W74,'DCA fantagazz'!$A:$F,4,0)</f>
        <v>6.09</v>
      </c>
      <c r="AA74" s="15"/>
      <c r="AB74" s="16"/>
      <c r="AC74" s="81"/>
      <c r="AD74" s="83" t="s">
        <v>271</v>
      </c>
      <c r="AE74" s="38">
        <f>VLOOKUP(AD74,'DCA gazz'!$A:$F,4,0)</f>
        <v>5.81</v>
      </c>
      <c r="AF74" s="3">
        <f>VLOOKUP(AD74,'DCA corr'!$A:$F,4,0)</f>
        <v>6</v>
      </c>
      <c r="AG74" s="3">
        <f>VLOOKUP(AD74,'DCA fantagazz'!$A:$F,4,0)</f>
        <v>6.03</v>
      </c>
      <c r="AI74" s="6"/>
    </row>
    <row r="75" spans="2:49" x14ac:dyDescent="0.25">
      <c r="B75" s="23" t="s">
        <v>225</v>
      </c>
      <c r="C75" s="3">
        <f>VLOOKUP(B75,'DCA gazz'!$A:$F,4,0)</f>
        <v>6.12</v>
      </c>
      <c r="D75" s="38">
        <f>VLOOKUP(B75,'DCA corr'!$A:$F,4,0)</f>
        <v>5.97</v>
      </c>
      <c r="E75" s="3">
        <f>VLOOKUP(B75,'DCA fantagazz'!$A:$F,4,0)</f>
        <v>6.1</v>
      </c>
      <c r="G75" s="6"/>
      <c r="H75" s="81"/>
      <c r="I75" s="83" t="s">
        <v>238</v>
      </c>
      <c r="J75" s="3">
        <f>VLOOKUP(I75,'DCA gazz'!$A:$F,4,0)</f>
        <v>5.59</v>
      </c>
      <c r="K75" s="3">
        <f>VLOOKUP(I75,'DCA corr'!$A:$F,4,0)</f>
        <v>5.63</v>
      </c>
      <c r="L75" s="3">
        <f>VLOOKUP(I75,'DCA fantagazz'!$A:$F,4,0)</f>
        <v>5.63</v>
      </c>
      <c r="N75" s="6"/>
      <c r="O75" s="81"/>
      <c r="P75" s="83" t="s">
        <v>249</v>
      </c>
      <c r="Q75" s="3">
        <f>VLOOKUP(P75,'DCA gazz'!$A:$F,4,0)</f>
        <v>5.95</v>
      </c>
      <c r="R75" s="3">
        <f>VLOOKUP(P75,'DCA corr'!$A:$F,4,0)</f>
        <v>6.08</v>
      </c>
      <c r="S75" s="3">
        <f>VLOOKUP(P75,'DCA fantagazz'!$A:$F,4,0)</f>
        <v>6</v>
      </c>
      <c r="U75" s="6"/>
      <c r="V75" s="81"/>
      <c r="W75" s="83" t="s">
        <v>262</v>
      </c>
      <c r="X75" s="3">
        <f>VLOOKUP(W75,'DCA gazz'!$A:$F,4,0)</f>
        <v>6.36</v>
      </c>
      <c r="Y75" s="3">
        <f>VLOOKUP(W75,'DCA corr'!$A:$F,4,0)</f>
        <v>6.44</v>
      </c>
      <c r="Z75" s="3">
        <f>VLOOKUP(W75,'DCA fantagazz'!$A:$F,4,0)</f>
        <v>6.33</v>
      </c>
      <c r="AB75" s="6"/>
      <c r="AC75" s="81"/>
      <c r="AD75" s="84" t="s">
        <v>967</v>
      </c>
      <c r="AE75" s="15">
        <f>VLOOKUP(AD75,'DCA gazz'!$A:$F,4,0)</f>
        <v>5.84</v>
      </c>
      <c r="AF75" s="15">
        <f>VLOOKUP(AD75,'DCA corr'!$A:$F,4,0)</f>
        <v>5.78</v>
      </c>
      <c r="AG75" s="15">
        <f>VLOOKUP(AD75,'DCA fantagazz'!$A:$F,4,0)</f>
        <v>5.78</v>
      </c>
      <c r="AH75" s="15"/>
      <c r="AI75" s="16"/>
    </row>
    <row r="76" spans="2:49" x14ac:dyDescent="0.25">
      <c r="B76" s="23" t="s">
        <v>226</v>
      </c>
      <c r="C76" s="3">
        <f>VLOOKUP(B76,'DCA gazz'!$A:$F,4,0)</f>
        <v>6.02</v>
      </c>
      <c r="D76" s="3">
        <f>VLOOKUP(B76,'DCA corr'!$A:$F,4,0)</f>
        <v>6.05</v>
      </c>
      <c r="E76" s="3">
        <f>VLOOKUP(B76,'DCA fantagazz'!$A:$F,4,0)</f>
        <v>6.11</v>
      </c>
      <c r="G76" s="6"/>
      <c r="H76" s="81"/>
      <c r="I76" s="83" t="s">
        <v>241</v>
      </c>
      <c r="J76" s="3">
        <f>VLOOKUP(I76,'DCA gazz'!$A:$F,4,0)</f>
        <v>6.1</v>
      </c>
      <c r="K76" s="3">
        <f>VLOOKUP(I76,'DCA corr'!$A:$F,4,0)</f>
        <v>6.15</v>
      </c>
      <c r="L76" s="3">
        <f>VLOOKUP(I76,'DCA fantagazz'!$A:$F,4,0)</f>
        <v>6.16</v>
      </c>
      <c r="N76" s="6"/>
      <c r="O76" s="81"/>
      <c r="P76" s="83" t="s">
        <v>252</v>
      </c>
      <c r="Q76" s="3">
        <f>VLOOKUP(P76,'DCA gazz'!$A:$F,4,0)</f>
        <v>5.64</v>
      </c>
      <c r="R76" s="3">
        <f>VLOOKUP(P76,'DCA corr'!$A:$F,4,0)</f>
        <v>5.7</v>
      </c>
      <c r="S76" s="40">
        <f>VLOOKUP(P76,'DCA fantagazz'!$A:$F,4,0)</f>
        <v>5.91</v>
      </c>
      <c r="U76" s="6"/>
      <c r="V76" s="81"/>
      <c r="W76" s="83" t="s">
        <v>261</v>
      </c>
      <c r="X76" s="3">
        <f>VLOOKUP(W76,'DCA gazz'!$A:$F,4,0)</f>
        <v>6.01</v>
      </c>
      <c r="Y76" s="3">
        <f>VLOOKUP(W76,'DCA corr'!$A:$F,4,0)</f>
        <v>6.07</v>
      </c>
      <c r="Z76" s="3">
        <f>VLOOKUP(W76,'DCA fantagazz'!$A:$F,4,0)</f>
        <v>5.93</v>
      </c>
      <c r="AB76" s="6"/>
      <c r="AC76" s="81"/>
      <c r="AD76" s="83" t="s">
        <v>273</v>
      </c>
      <c r="AE76" s="3">
        <f>VLOOKUP(AD76,'DCA gazz'!$A:$F,4,0)</f>
        <v>6.16</v>
      </c>
      <c r="AF76" s="3">
        <f>VLOOKUP(AD76,'DCA corr'!$A:$F,4,0)</f>
        <v>6</v>
      </c>
      <c r="AG76" s="3">
        <f>VLOOKUP(AD76,'DCA fantagazz'!$A:$F,4,0)</f>
        <v>6.09</v>
      </c>
      <c r="AI76" s="6"/>
    </row>
    <row r="77" spans="2:49" s="5" customFormat="1" x14ac:dyDescent="0.25">
      <c r="B77" s="23" t="s">
        <v>227</v>
      </c>
      <c r="C77" s="3">
        <f>VLOOKUP(B77,'DCA gazz'!$A:$F,4,0)</f>
        <v>6</v>
      </c>
      <c r="D77" s="3">
        <f>VLOOKUP(B77,'DCA corr'!$A:$F,4,0)</f>
        <v>6.02</v>
      </c>
      <c r="E77" s="3">
        <f>VLOOKUP(B77,'DCA fantagazz'!$A:$F,4,0)</f>
        <v>5.95</v>
      </c>
      <c r="F77" s="3"/>
      <c r="G77" s="6"/>
      <c r="H77" s="81"/>
      <c r="I77" s="83" t="s">
        <v>239</v>
      </c>
      <c r="J77" s="3">
        <f>VLOOKUP(I77,'DCA gazz'!$A:$F,4,0)</f>
        <v>5.98</v>
      </c>
      <c r="K77" s="3">
        <f>VLOOKUP(I77,'DCA corr'!$A:$F,4,0)</f>
        <v>6.02</v>
      </c>
      <c r="L77" s="38">
        <f>VLOOKUP(I77,'DCA fantagazz'!$A:$F,4,0)</f>
        <v>5.75</v>
      </c>
      <c r="M77" s="3"/>
      <c r="N77" s="6"/>
      <c r="O77" s="81"/>
      <c r="P77" s="83" t="s">
        <v>250</v>
      </c>
      <c r="Q77" s="3">
        <f>VLOOKUP(P77,'DCA gazz'!$A:$F,4,0)</f>
        <v>6.09</v>
      </c>
      <c r="R77" s="3">
        <f>VLOOKUP(P77,'DCA corr'!$A:$F,4,0)</f>
        <v>6.04</v>
      </c>
      <c r="S77" s="3">
        <f>VLOOKUP(P77,'DCA fantagazz'!$A:$F,4,0)</f>
        <v>6.13</v>
      </c>
      <c r="T77" s="3"/>
      <c r="U77" s="6"/>
      <c r="V77" s="81"/>
      <c r="W77" s="83" t="s">
        <v>263</v>
      </c>
      <c r="X77" s="3">
        <f>VLOOKUP(W77,'DCA gazz'!$A:$F,4,0)</f>
        <v>5.96</v>
      </c>
      <c r="Y77" s="3">
        <f>VLOOKUP(W77,'DCA corr'!$A:$F,4,0)</f>
        <v>5.94</v>
      </c>
      <c r="Z77" s="3">
        <f>VLOOKUP(W77,'DCA fantagazz'!$A:$F,4,0)</f>
        <v>5.92</v>
      </c>
      <c r="AA77" s="3"/>
      <c r="AB77" s="6"/>
      <c r="AC77" s="81"/>
      <c r="AD77" s="83" t="s">
        <v>274</v>
      </c>
      <c r="AE77" s="38">
        <f>VLOOKUP(AD77,'DCA gazz'!$A:$F,4,0)</f>
        <v>6.1</v>
      </c>
      <c r="AF77" s="3">
        <f>VLOOKUP(AD77,'DCA corr'!$A:$F,4,0)</f>
        <v>6.21</v>
      </c>
      <c r="AG77" s="3">
        <f>VLOOKUP(AD77,'DCA fantagazz'!$A:$F,4,0)</f>
        <v>6.23</v>
      </c>
      <c r="AH77" s="3"/>
      <c r="AI77" s="6"/>
      <c r="AJ77" s="1"/>
      <c r="AK77" s="1"/>
      <c r="AQ77" s="1"/>
      <c r="AS77" s="1"/>
      <c r="AW77" s="1"/>
    </row>
    <row r="78" spans="2:49" s="5" customFormat="1" x14ac:dyDescent="0.25">
      <c r="B78" s="23" t="s">
        <v>929</v>
      </c>
      <c r="C78" s="3">
        <f>VLOOKUP(B78,'DCA gazz'!$A:$F,4,0)</f>
        <v>6</v>
      </c>
      <c r="D78" s="3">
        <f>VLOOKUP(B78,'DCA corr'!$A:$F,4,0)</f>
        <v>6.08</v>
      </c>
      <c r="E78" s="3">
        <f>VLOOKUP(B78,'DCA fantagazz'!$A:$F,4,0)</f>
        <v>6.14</v>
      </c>
      <c r="F78" s="3"/>
      <c r="G78" s="6"/>
      <c r="H78" s="81"/>
      <c r="I78" s="83" t="s">
        <v>931</v>
      </c>
      <c r="J78" s="3">
        <f>VLOOKUP(I78,'DCA gazz'!$A:$F,4,0)</f>
        <v>5.84</v>
      </c>
      <c r="K78" s="3">
        <f>VLOOKUP(I78,'DCA corr'!$A:$F,4,0)</f>
        <v>5.83</v>
      </c>
      <c r="L78" s="3">
        <f>VLOOKUP(I78,'DCA fantagazz'!$A:$F,4,0)</f>
        <v>5.8</v>
      </c>
      <c r="M78" s="3"/>
      <c r="N78" s="6"/>
      <c r="O78" s="81"/>
      <c r="P78" s="83" t="s">
        <v>251</v>
      </c>
      <c r="Q78" s="3">
        <f>VLOOKUP(P78,'DCA gazz'!$A:$F,4,0)</f>
        <v>5.92</v>
      </c>
      <c r="R78" s="3">
        <f>VLOOKUP(P78,'DCA corr'!$A:$F,4,0)</f>
        <v>5.9</v>
      </c>
      <c r="S78" s="3">
        <f>VLOOKUP(P78,'DCA fantagazz'!$A:$F,4,0)</f>
        <v>5.92</v>
      </c>
      <c r="T78" s="3"/>
      <c r="U78" s="6"/>
      <c r="V78" s="81"/>
      <c r="W78" s="83" t="s">
        <v>963</v>
      </c>
      <c r="X78" s="40">
        <f>VLOOKUP(W78,'DCA gazz'!$A:$F,4,0)</f>
        <v>5.89</v>
      </c>
      <c r="Y78" s="3">
        <f>VLOOKUP(W78,'DCA corr'!$A:$F,4,0)</f>
        <v>5.72</v>
      </c>
      <c r="Z78" s="3">
        <f>VLOOKUP(W78,'DCA fantagazz'!$A:$F,4,0)</f>
        <v>5.7</v>
      </c>
      <c r="AA78" s="3"/>
      <c r="AB78" s="6"/>
      <c r="AC78" s="81"/>
      <c r="AD78" s="83" t="s">
        <v>275</v>
      </c>
      <c r="AE78" s="3">
        <f>VLOOKUP(AD78,'DCA gazz'!$A:$F,4,0)</f>
        <v>5.93</v>
      </c>
      <c r="AF78" s="3">
        <f>VLOOKUP(AD78,'DCA corr'!$A:$F,4,0)</f>
        <v>6</v>
      </c>
      <c r="AG78" s="3">
        <f>VLOOKUP(AD78,'DCA fantagazz'!$A:$F,4,0)</f>
        <v>5.83</v>
      </c>
      <c r="AH78" s="3"/>
      <c r="AI78" s="6"/>
      <c r="AJ78" s="1"/>
      <c r="AK78" s="1"/>
    </row>
    <row r="79" spans="2:49" s="5" customFormat="1" x14ac:dyDescent="0.25">
      <c r="B79" s="24" t="s">
        <v>228</v>
      </c>
      <c r="C79" s="15">
        <f>VLOOKUP(B79,'DCA gazz'!$A:$F,4,0)</f>
        <v>5.54</v>
      </c>
      <c r="D79" s="15">
        <f>VLOOKUP(B79,'DCA corr'!$A:$F,4,0)</f>
        <v>5.6</v>
      </c>
      <c r="E79" s="15">
        <f>VLOOKUP(B79,'DCA fantagazz'!$A:$F,4,0)</f>
        <v>5.7</v>
      </c>
      <c r="F79" s="15"/>
      <c r="G79" s="16"/>
      <c r="H79" s="81"/>
      <c r="I79" s="84" t="s">
        <v>932</v>
      </c>
      <c r="J79" s="15">
        <f>VLOOKUP(I79,'DCA gazz'!$A:$F,4,0)</f>
        <v>6.2</v>
      </c>
      <c r="K79" s="15">
        <f>VLOOKUP(I79,'DCA corr'!$A:$F,4,0)</f>
        <v>6.2</v>
      </c>
      <c r="L79" s="39">
        <f>VLOOKUP(I79,'DCA fantagazz'!$A:$F,4,0)</f>
        <v>6</v>
      </c>
      <c r="M79" s="15"/>
      <c r="N79" s="16"/>
      <c r="O79" s="85"/>
      <c r="P79" s="84" t="s">
        <v>253</v>
      </c>
      <c r="Q79" s="15">
        <f>VLOOKUP(P79,'DCA gazz'!$A:$F,4,0)</f>
        <v>5.68</v>
      </c>
      <c r="R79" s="41">
        <f>VLOOKUP(P79,'DCA corr'!$A:$F,4,0)</f>
        <v>5.82</v>
      </c>
      <c r="S79" s="15">
        <f>VLOOKUP(P79,'DCA fantagazz'!$A:$F,4,0)</f>
        <v>5.58</v>
      </c>
      <c r="T79" s="15"/>
      <c r="U79" s="16"/>
      <c r="V79" s="81"/>
      <c r="W79" s="84" t="s">
        <v>265</v>
      </c>
      <c r="X79" s="15">
        <f>VLOOKUP(W79,'DCA gazz'!$A:$F,4,0)</f>
        <v>6.16</v>
      </c>
      <c r="Y79" s="15">
        <f>VLOOKUP(W79,'DCA corr'!$A:$F,4,0)</f>
        <v>6.24</v>
      </c>
      <c r="Z79" s="15">
        <f>VLOOKUP(W79,'DCA fantagazz'!$A:$F,4,0)</f>
        <v>6.12</v>
      </c>
      <c r="AA79" s="15"/>
      <c r="AB79" s="16"/>
      <c r="AC79" s="81"/>
      <c r="AD79" s="83" t="s">
        <v>276</v>
      </c>
      <c r="AE79" s="3">
        <f>VLOOKUP(AD79,'DCA gazz'!$A:$F,4,0)</f>
        <v>5.91</v>
      </c>
      <c r="AF79" s="3">
        <f>VLOOKUP(AD79,'DCA corr'!$A:$F,4,0)</f>
        <v>5.95</v>
      </c>
      <c r="AG79" s="3">
        <f>VLOOKUP(AD79,'DCA fantagazz'!$A:$F,4,0)</f>
        <v>5.98</v>
      </c>
      <c r="AH79" s="3"/>
      <c r="AI79" s="6"/>
      <c r="AJ79" s="1"/>
      <c r="AK79" s="1"/>
    </row>
    <row r="80" spans="2:49" s="5" customFormat="1" x14ac:dyDescent="0.25">
      <c r="B80" s="23" t="s">
        <v>229</v>
      </c>
      <c r="C80" s="3">
        <f>VLOOKUP(B80,'DCA gazz'!$A:$F,4,0)</f>
        <v>6.56</v>
      </c>
      <c r="D80" s="3">
        <f>VLOOKUP(B80,'DCA corr'!$A:$F,4,0)</f>
        <v>6.5</v>
      </c>
      <c r="E80" s="3">
        <f>VLOOKUP(B80,'DCA fantagazz'!$A:$F,4,0)</f>
        <v>6.47</v>
      </c>
      <c r="F80" s="3"/>
      <c r="G80" s="6"/>
      <c r="H80" s="81"/>
      <c r="I80" s="83" t="s">
        <v>242</v>
      </c>
      <c r="J80" s="3">
        <f>VLOOKUP(I80,'DCA gazz'!$A:$F,4,0)</f>
        <v>6.18</v>
      </c>
      <c r="K80" s="3">
        <f>VLOOKUP(I80,'DCA corr'!$A:$F,4,0)</f>
        <v>6.08</v>
      </c>
      <c r="L80" s="3">
        <f>VLOOKUP(I80,'DCA fantagazz'!$A:$F,4,0)</f>
        <v>6.15</v>
      </c>
      <c r="M80" s="3"/>
      <c r="N80" s="6"/>
      <c r="O80" s="85"/>
      <c r="P80" s="83" t="s">
        <v>960</v>
      </c>
      <c r="Q80" s="3">
        <f>VLOOKUP(P80,'DCA gazz'!$A:$F,4,0)</f>
        <v>6.21</v>
      </c>
      <c r="R80" s="3">
        <f>VLOOKUP(P80,'DCA corr'!$A:$F,4,0)</f>
        <v>6.26</v>
      </c>
      <c r="S80" s="3">
        <f>VLOOKUP(P80,'DCA fantagazz'!$A:$F,4,0)</f>
        <v>6.15</v>
      </c>
      <c r="T80" s="3"/>
      <c r="U80" s="6"/>
      <c r="V80" s="81"/>
      <c r="W80" s="83" t="s">
        <v>266</v>
      </c>
      <c r="X80" s="3">
        <f>VLOOKUP(W80,'DCA gazz'!$A:$F,4,0)</f>
        <v>5.91</v>
      </c>
      <c r="Y80" s="3">
        <f>VLOOKUP(W80,'DCA corr'!$A:$F,4,0)</f>
        <v>5.84</v>
      </c>
      <c r="Z80" s="3">
        <f>VLOOKUP(W80,'DCA fantagazz'!$A:$F,4,0)</f>
        <v>5.94</v>
      </c>
      <c r="AA80" s="3"/>
      <c r="AB80" s="6"/>
      <c r="AC80" s="81"/>
      <c r="AD80" s="84" t="s">
        <v>278</v>
      </c>
      <c r="AE80" s="15">
        <f>VLOOKUP(AD80,'DCA gazz'!$A:$F,4,0)</f>
        <v>6.09</v>
      </c>
      <c r="AF80" s="15">
        <f>VLOOKUP(AD80,'DCA corr'!$A:$F,4,0)</f>
        <v>6.06</v>
      </c>
      <c r="AG80" s="15">
        <f>VLOOKUP(AD80,'DCA fantagazz'!$A:$F,4,0)</f>
        <v>6.18</v>
      </c>
      <c r="AH80" s="15"/>
      <c r="AI80" s="16"/>
      <c r="AJ80" s="1"/>
      <c r="AK80" s="1"/>
    </row>
    <row r="81" spans="2:49" s="5" customFormat="1" x14ac:dyDescent="0.25">
      <c r="B81" s="23" t="s">
        <v>230</v>
      </c>
      <c r="C81" s="3">
        <f>VLOOKUP(B81,'DCA gazz'!$A:$F,4,0)</f>
        <v>6</v>
      </c>
      <c r="D81" s="3">
        <f>VLOOKUP(B81,'DCA corr'!$A:$F,4,0)</f>
        <v>5.95</v>
      </c>
      <c r="E81" s="3">
        <f>VLOOKUP(B81,'DCA fantagazz'!$A:$F,4,0)</f>
        <v>5.91</v>
      </c>
      <c r="F81" s="3"/>
      <c r="G81" s="6"/>
      <c r="H81" s="81"/>
      <c r="I81" s="83" t="s">
        <v>243</v>
      </c>
      <c r="J81" s="3">
        <f>VLOOKUP(I81,'DCA gazz'!$A:$F,4,0)</f>
        <v>5.79</v>
      </c>
      <c r="K81" s="3">
        <f>VLOOKUP(I81,'DCA corr'!$A:$F,4,0)</f>
        <v>5.86</v>
      </c>
      <c r="L81" s="3">
        <f>VLOOKUP(I81,'DCA fantagazz'!$A:$F,4,0)</f>
        <v>5.84</v>
      </c>
      <c r="M81" s="3"/>
      <c r="N81" s="6"/>
      <c r="O81" s="85"/>
      <c r="P81" s="83" t="s">
        <v>961</v>
      </c>
      <c r="Q81" s="38">
        <f>VLOOKUP(P81,'DCA gazz'!$A:$F,4,0)</f>
        <v>5.56</v>
      </c>
      <c r="R81" s="3">
        <f>VLOOKUP(P81,'DCA corr'!$A:$F,4,0)</f>
        <v>5.67</v>
      </c>
      <c r="S81" s="40">
        <f>VLOOKUP(P81,'DCA fantagazz'!$A:$F,4,0)</f>
        <v>5.8</v>
      </c>
      <c r="T81" s="3"/>
      <c r="U81" s="6"/>
      <c r="V81" s="81"/>
      <c r="W81" s="83" t="s">
        <v>267</v>
      </c>
      <c r="X81" s="3">
        <f>VLOOKUP(W81,'DCA gazz'!$A:$F,4,0)</f>
        <v>5.72</v>
      </c>
      <c r="Y81" s="3">
        <f>VLOOKUP(W81,'DCA corr'!$A:$F,4,0)</f>
        <v>5.6</v>
      </c>
      <c r="Z81" s="3">
        <f>VLOOKUP(W81,'DCA fantagazz'!$A:$F,4,0)</f>
        <v>5.67</v>
      </c>
      <c r="AA81" s="3"/>
      <c r="AB81" s="6"/>
      <c r="AC81" s="81"/>
      <c r="AD81" s="83" t="s">
        <v>279</v>
      </c>
      <c r="AE81" s="3">
        <f>VLOOKUP(AD81,'DCA gazz'!$A:$F,4,0)</f>
        <v>6.29</v>
      </c>
      <c r="AF81" s="40">
        <f>VLOOKUP(AD81,'DCA corr'!$A:$F,4,0)</f>
        <v>6.52</v>
      </c>
      <c r="AG81" s="3">
        <f>VLOOKUP(AD81,'DCA fantagazz'!$A:$F,4,0)</f>
        <v>6.32</v>
      </c>
      <c r="AH81" s="3"/>
      <c r="AI81" s="6"/>
      <c r="AJ81" s="1"/>
      <c r="AK81" s="1"/>
    </row>
    <row r="82" spans="2:49" s="5" customFormat="1" x14ac:dyDescent="0.25">
      <c r="B82" s="23" t="s">
        <v>231</v>
      </c>
      <c r="C82" s="3">
        <f>VLOOKUP(B82,'DCA gazz'!$A:$F,4,0)</f>
        <v>5.69</v>
      </c>
      <c r="D82" s="3">
        <f>VLOOKUP(B82,'DCA corr'!$A:$F,4,0)</f>
        <v>5.85</v>
      </c>
      <c r="E82" s="3">
        <f>VLOOKUP(B82,'DCA fantagazz'!$A:$F,4,0)</f>
        <v>5.78</v>
      </c>
      <c r="F82" s="3"/>
      <c r="G82" s="6"/>
      <c r="H82" s="85"/>
      <c r="I82" s="83" t="s">
        <v>933</v>
      </c>
      <c r="J82" s="3">
        <f>VLOOKUP(I82,'DCA gazz'!$A:$F,4,0)</f>
        <v>6.07</v>
      </c>
      <c r="K82" s="3">
        <f>VLOOKUP(I82,'DCA corr'!$A:$F,4,0)</f>
        <v>6.05</v>
      </c>
      <c r="L82" s="38">
        <f>VLOOKUP(I82,'DCA fantagazz'!$A:$F,4,0)</f>
        <v>5.93</v>
      </c>
      <c r="M82" s="3"/>
      <c r="N82" s="6"/>
      <c r="O82" s="85"/>
      <c r="P82" s="83" t="s">
        <v>255</v>
      </c>
      <c r="Q82" s="40">
        <f>VLOOKUP(P82,'DCA gazz'!$A:$F,4,0)</f>
        <v>5.81</v>
      </c>
      <c r="R82" s="38">
        <f>VLOOKUP(P82,'DCA corr'!$A:$F,4,0)</f>
        <v>5.53</v>
      </c>
      <c r="S82" s="3">
        <f>VLOOKUP(P82,'DCA fantagazz'!$A:$F,4,0)</f>
        <v>5.67</v>
      </c>
      <c r="T82" s="3"/>
      <c r="U82" s="6"/>
      <c r="V82" s="81"/>
      <c r="W82" s="83" t="s">
        <v>964</v>
      </c>
      <c r="X82" s="3">
        <f>VLOOKUP(W82,'DCA gazz'!$A:$F,4,0)</f>
        <v>5.74</v>
      </c>
      <c r="Y82" s="3">
        <f>VLOOKUP(W82,'DCA corr'!$A:$F,4,0)</f>
        <v>5.85</v>
      </c>
      <c r="Z82" s="3">
        <f>VLOOKUP(W82,'DCA fantagazz'!$A:$F,4,0)</f>
        <v>5.81</v>
      </c>
      <c r="AA82" s="3"/>
      <c r="AB82" s="6"/>
      <c r="AC82" s="81"/>
      <c r="AD82" s="83" t="s">
        <v>965</v>
      </c>
      <c r="AE82" s="3">
        <f>VLOOKUP(AD82,'DCA gazz'!$A:$F,4,0)</f>
        <v>6.25</v>
      </c>
      <c r="AF82" s="40">
        <f>VLOOKUP(AD82,'DCA corr'!$A:$F,4,0)</f>
        <v>6.36</v>
      </c>
      <c r="AG82" s="3">
        <f>VLOOKUP(AD82,'DCA fantagazz'!$A:$F,4,0)</f>
        <v>6.25</v>
      </c>
      <c r="AH82" s="3"/>
      <c r="AI82" s="6"/>
      <c r="AJ82" s="1"/>
      <c r="AK82" s="1"/>
    </row>
    <row r="83" spans="2:49" x14ac:dyDescent="0.25">
      <c r="B83" s="25"/>
      <c r="C83" s="13"/>
      <c r="D83" s="13"/>
      <c r="E83" s="13"/>
      <c r="F83" s="13"/>
      <c r="G83" s="14"/>
      <c r="H83" s="85"/>
      <c r="I83" s="86"/>
      <c r="J83" s="13"/>
      <c r="K83" s="13"/>
      <c r="L83" s="13"/>
      <c r="M83" s="13"/>
      <c r="N83" s="14"/>
      <c r="O83" s="85"/>
      <c r="P83" s="86"/>
      <c r="Q83" s="13"/>
      <c r="R83" s="13"/>
      <c r="S83" s="13"/>
      <c r="T83" s="13"/>
      <c r="U83" s="14"/>
      <c r="V83" s="85"/>
      <c r="W83" s="86"/>
      <c r="X83" s="13"/>
      <c r="Y83" s="13"/>
      <c r="Z83" s="13"/>
      <c r="AA83" s="13"/>
      <c r="AB83" s="14"/>
      <c r="AC83" s="85"/>
      <c r="AD83" s="86"/>
      <c r="AE83" s="13"/>
      <c r="AF83" s="13"/>
      <c r="AG83" s="13"/>
      <c r="AH83" s="13"/>
      <c r="AI83" s="14"/>
      <c r="AJ83" s="5"/>
      <c r="AQ83" s="5"/>
      <c r="AS83" s="5"/>
      <c r="AW83" s="5"/>
    </row>
    <row r="84" spans="2:49" s="5" customFormat="1" x14ac:dyDescent="0.25">
      <c r="B84" s="26" t="s">
        <v>20</v>
      </c>
      <c r="C84" s="17">
        <f>C69</f>
        <v>5.89</v>
      </c>
      <c r="D84" s="17">
        <f t="shared" ref="D84:F84" si="93">D69</f>
        <v>5.97</v>
      </c>
      <c r="E84" s="17">
        <f t="shared" si="93"/>
        <v>6.05</v>
      </c>
      <c r="F84" s="17">
        <f t="shared" si="93"/>
        <v>0</v>
      </c>
      <c r="G84" s="18"/>
      <c r="I84" s="26" t="s">
        <v>20</v>
      </c>
      <c r="J84" s="17">
        <f>J69</f>
        <v>5.9</v>
      </c>
      <c r="K84" s="17">
        <f t="shared" ref="K84:M84" si="94">K69</f>
        <v>6.09</v>
      </c>
      <c r="L84" s="17">
        <f t="shared" si="94"/>
        <v>5.95</v>
      </c>
      <c r="M84" s="17">
        <f t="shared" si="94"/>
        <v>0</v>
      </c>
      <c r="N84" s="18"/>
      <c r="P84" s="26" t="s">
        <v>20</v>
      </c>
      <c r="Q84" s="17">
        <f>Q69</f>
        <v>6.26</v>
      </c>
      <c r="R84" s="17">
        <f t="shared" ref="R84:S84" si="95">R69</f>
        <v>6.26</v>
      </c>
      <c r="S84" s="17">
        <f t="shared" si="95"/>
        <v>6.26</v>
      </c>
      <c r="T84" s="17">
        <f t="shared" ref="T84" si="96">T69</f>
        <v>0</v>
      </c>
      <c r="U84" s="18"/>
      <c r="W84" s="26" t="s">
        <v>20</v>
      </c>
      <c r="X84" s="17">
        <f>X69</f>
        <v>6.11</v>
      </c>
      <c r="Y84" s="17">
        <f t="shared" ref="Y84:AA84" si="97">Y69</f>
        <v>6.15</v>
      </c>
      <c r="Z84" s="17">
        <f t="shared" si="97"/>
        <v>6.07</v>
      </c>
      <c r="AA84" s="17">
        <f t="shared" si="97"/>
        <v>0</v>
      </c>
      <c r="AB84" s="18"/>
      <c r="AD84" s="26" t="s">
        <v>20</v>
      </c>
      <c r="AE84" s="17">
        <f>AE69</f>
        <v>6.02</v>
      </c>
      <c r="AF84" s="17">
        <f t="shared" ref="AF84:AH84" si="98">AF69</f>
        <v>6</v>
      </c>
      <c r="AG84" s="17">
        <f t="shared" si="98"/>
        <v>6.12</v>
      </c>
      <c r="AH84" s="17">
        <f t="shared" si="98"/>
        <v>0</v>
      </c>
      <c r="AI84" s="18"/>
    </row>
    <row r="85" spans="2:49" s="5" customFormat="1" x14ac:dyDescent="0.25">
      <c r="B85" s="26" t="s">
        <v>23</v>
      </c>
      <c r="C85" s="17">
        <f>SUM(C70:C74)</f>
        <v>28.97</v>
      </c>
      <c r="D85" s="17">
        <f t="shared" ref="D85:F85" si="99">SUM(D70:D74)</f>
        <v>28.89</v>
      </c>
      <c r="E85" s="17">
        <f t="shared" si="99"/>
        <v>28.729999999999997</v>
      </c>
      <c r="F85" s="17">
        <f t="shared" si="99"/>
        <v>0</v>
      </c>
      <c r="G85" s="18"/>
      <c r="I85" s="26" t="s">
        <v>23</v>
      </c>
      <c r="J85" s="17">
        <f>SUM(J70:J73)</f>
        <v>23.200000000000003</v>
      </c>
      <c r="K85" s="17">
        <f t="shared" ref="K85:M85" si="100">SUM(K70:K73)</f>
        <v>23.48</v>
      </c>
      <c r="L85" s="17">
        <f t="shared" si="100"/>
        <v>23.540000000000003</v>
      </c>
      <c r="M85" s="17">
        <f t="shared" si="100"/>
        <v>0</v>
      </c>
      <c r="N85" s="18"/>
      <c r="P85" s="26" t="s">
        <v>23</v>
      </c>
      <c r="Q85" s="17">
        <f>SUM(Q70:Q73)</f>
        <v>23.15</v>
      </c>
      <c r="R85" s="17">
        <f t="shared" ref="R85:S85" si="101">SUM(R70:R73)</f>
        <v>23.32</v>
      </c>
      <c r="S85" s="17">
        <f t="shared" si="101"/>
        <v>23.409999999999997</v>
      </c>
      <c r="T85" s="17">
        <f t="shared" ref="T85" si="102">SUM(T70:T73)</f>
        <v>0</v>
      </c>
      <c r="U85" s="18"/>
      <c r="W85" s="26" t="s">
        <v>23</v>
      </c>
      <c r="X85" s="17">
        <f>SUM(X70:X74)</f>
        <v>28.95</v>
      </c>
      <c r="Y85" s="17">
        <f t="shared" ref="Y85:AA85" si="103">SUM(Y70:Y74)</f>
        <v>29.58</v>
      </c>
      <c r="Z85" s="17">
        <f t="shared" si="103"/>
        <v>29.56</v>
      </c>
      <c r="AA85" s="17">
        <f t="shared" si="103"/>
        <v>0</v>
      </c>
      <c r="AB85" s="18"/>
      <c r="AD85" s="26" t="s">
        <v>23</v>
      </c>
      <c r="AE85" s="17">
        <f>SUM(AE70:AE75)</f>
        <v>36.090000000000003</v>
      </c>
      <c r="AF85" s="17">
        <f t="shared" ref="AF85:AH85" si="104">SUM(AF70:AF75)</f>
        <v>36.339999999999996</v>
      </c>
      <c r="AG85" s="17">
        <f t="shared" si="104"/>
        <v>36.29</v>
      </c>
      <c r="AH85" s="17">
        <f t="shared" si="104"/>
        <v>0</v>
      </c>
      <c r="AI85" s="18"/>
    </row>
    <row r="86" spans="2:49" x14ac:dyDescent="0.25">
      <c r="B86" s="26" t="s">
        <v>21</v>
      </c>
      <c r="C86" s="17">
        <f>SUM(C75:C79)</f>
        <v>29.68</v>
      </c>
      <c r="D86" s="17">
        <f t="shared" ref="D86:F86" si="105">SUM(D75:D79)</f>
        <v>29.72</v>
      </c>
      <c r="E86" s="17">
        <f t="shared" si="105"/>
        <v>30</v>
      </c>
      <c r="F86" s="17">
        <f t="shared" si="105"/>
        <v>0</v>
      </c>
      <c r="G86" s="18"/>
      <c r="H86" s="5"/>
      <c r="I86" s="26" t="s">
        <v>21</v>
      </c>
      <c r="J86" s="17">
        <f>SUM(J74:J79)</f>
        <v>35.700000000000003</v>
      </c>
      <c r="K86" s="17">
        <f t="shared" ref="K86:M86" si="106">SUM(K74:K79)</f>
        <v>36.130000000000003</v>
      </c>
      <c r="L86" s="17">
        <f t="shared" si="106"/>
        <v>35.519999999999996</v>
      </c>
      <c r="M86" s="17">
        <f t="shared" si="106"/>
        <v>0</v>
      </c>
      <c r="N86" s="18"/>
      <c r="O86" s="5"/>
      <c r="P86" s="26" t="s">
        <v>21</v>
      </c>
      <c r="Q86" s="17">
        <f>SUM(Q74:Q79)</f>
        <v>35.22</v>
      </c>
      <c r="R86" s="17">
        <f t="shared" ref="R86:S86" si="107">SUM(R74:R79)</f>
        <v>35.43</v>
      </c>
      <c r="S86" s="17">
        <f t="shared" si="107"/>
        <v>35.51</v>
      </c>
      <c r="T86" s="17">
        <f t="shared" ref="T86" si="108">SUM(T74:T81)</f>
        <v>0</v>
      </c>
      <c r="U86" s="18"/>
      <c r="V86" s="5"/>
      <c r="W86" s="26" t="s">
        <v>21</v>
      </c>
      <c r="X86" s="17">
        <f>SUM(X75:X79)</f>
        <v>30.380000000000003</v>
      </c>
      <c r="Y86" s="17">
        <f t="shared" ref="Y86:AA86" si="109">SUM(Y75:Y79)</f>
        <v>30.410000000000004</v>
      </c>
      <c r="Z86" s="17">
        <f t="shared" si="109"/>
        <v>30</v>
      </c>
      <c r="AA86" s="17">
        <f t="shared" si="109"/>
        <v>0</v>
      </c>
      <c r="AB86" s="18"/>
      <c r="AD86" s="26" t="s">
        <v>21</v>
      </c>
      <c r="AE86" s="17">
        <f>SUM(AE76:AE80)</f>
        <v>30.189999999999998</v>
      </c>
      <c r="AF86" s="17">
        <f t="shared" ref="AF86:AH86" si="110">SUM(AF76:AF80)</f>
        <v>30.22</v>
      </c>
      <c r="AG86" s="17">
        <f t="shared" si="110"/>
        <v>30.31</v>
      </c>
      <c r="AH86" s="17">
        <f t="shared" si="110"/>
        <v>0</v>
      </c>
      <c r="AI86" s="18"/>
    </row>
    <row r="87" spans="2:49" s="2" customFormat="1" x14ac:dyDescent="0.25">
      <c r="B87" s="26" t="s">
        <v>22</v>
      </c>
      <c r="C87" s="17">
        <f>SUM(C80:C82)</f>
        <v>18.25</v>
      </c>
      <c r="D87" s="17">
        <f t="shared" ref="D87:F87" si="111">SUM(D80:D82)</f>
        <v>18.299999999999997</v>
      </c>
      <c r="E87" s="17">
        <f t="shared" si="111"/>
        <v>18.16</v>
      </c>
      <c r="F87" s="17">
        <f t="shared" si="111"/>
        <v>0</v>
      </c>
      <c r="G87" s="18"/>
      <c r="H87" s="1"/>
      <c r="I87" s="26" t="s">
        <v>22</v>
      </c>
      <c r="J87" s="17">
        <f>SUM(J80:J82)</f>
        <v>18.04</v>
      </c>
      <c r="K87" s="17">
        <f t="shared" ref="K87:M87" si="112">SUM(K80:K82)</f>
        <v>17.990000000000002</v>
      </c>
      <c r="L87" s="17">
        <f t="shared" si="112"/>
        <v>17.920000000000002</v>
      </c>
      <c r="M87" s="17">
        <f t="shared" si="112"/>
        <v>0</v>
      </c>
      <c r="N87" s="18"/>
      <c r="O87" s="1"/>
      <c r="P87" s="26" t="s">
        <v>22</v>
      </c>
      <c r="Q87" s="17">
        <f>SUM(Q80:Q82)</f>
        <v>17.579999999999998</v>
      </c>
      <c r="R87" s="17">
        <f t="shared" ref="R87:S87" si="113">SUM(R80:R82)</f>
        <v>17.46</v>
      </c>
      <c r="S87" s="17">
        <f t="shared" si="113"/>
        <v>17.619999999999997</v>
      </c>
      <c r="T87" s="17">
        <f t="shared" ref="T87" si="114">SUM(T82)</f>
        <v>0</v>
      </c>
      <c r="U87" s="18"/>
      <c r="V87" s="1"/>
      <c r="W87" s="26" t="s">
        <v>22</v>
      </c>
      <c r="X87" s="17">
        <f>SUM(X80:X82)</f>
        <v>17.369999999999997</v>
      </c>
      <c r="Y87" s="17">
        <f t="shared" ref="Y87:AA87" si="115">SUM(Y80:Y82)</f>
        <v>17.29</v>
      </c>
      <c r="Z87" s="17">
        <f t="shared" si="115"/>
        <v>17.419999999999998</v>
      </c>
      <c r="AA87" s="17">
        <f t="shared" si="115"/>
        <v>0</v>
      </c>
      <c r="AB87" s="18"/>
      <c r="AD87" s="26" t="s">
        <v>22</v>
      </c>
      <c r="AE87" s="17">
        <f>SUM(AE81:AE82)</f>
        <v>12.54</v>
      </c>
      <c r="AF87" s="17">
        <f t="shared" ref="AF87:AH87" si="116">SUM(AF81:AF82)</f>
        <v>12.879999999999999</v>
      </c>
      <c r="AG87" s="17">
        <f t="shared" si="116"/>
        <v>12.57</v>
      </c>
      <c r="AH87" s="17">
        <f t="shared" si="116"/>
        <v>0</v>
      </c>
      <c r="AI87" s="18"/>
    </row>
    <row r="88" spans="2:49" ht="12.6" thickBot="1" x14ac:dyDescent="0.3">
      <c r="B88" s="27" t="s">
        <v>1</v>
      </c>
      <c r="C88" s="19">
        <f>SUM(C84:C87)</f>
        <v>82.789999999999992</v>
      </c>
      <c r="D88" s="19">
        <f t="shared" ref="D88:F88" si="117">SUM(D84:D87)</f>
        <v>82.88</v>
      </c>
      <c r="E88" s="19">
        <f t="shared" si="117"/>
        <v>82.94</v>
      </c>
      <c r="F88" s="19">
        <f t="shared" si="117"/>
        <v>0</v>
      </c>
      <c r="G88" s="20"/>
      <c r="H88" s="2"/>
      <c r="I88" s="27" t="s">
        <v>1</v>
      </c>
      <c r="J88" s="19">
        <f>SUM(J84:J87)</f>
        <v>82.84</v>
      </c>
      <c r="K88" s="19">
        <f t="shared" ref="K88:M88" si="118">SUM(K84:K87)</f>
        <v>83.69</v>
      </c>
      <c r="L88" s="19">
        <f t="shared" si="118"/>
        <v>82.929999999999993</v>
      </c>
      <c r="M88" s="19">
        <f t="shared" si="118"/>
        <v>0</v>
      </c>
      <c r="N88" s="20"/>
      <c r="O88" s="2"/>
      <c r="P88" s="27" t="s">
        <v>1</v>
      </c>
      <c r="Q88" s="19">
        <f>SUM(Q84:Q87)</f>
        <v>82.21</v>
      </c>
      <c r="R88" s="19">
        <f t="shared" ref="R88:T88" si="119">SUM(R84:R87)</f>
        <v>82.47</v>
      </c>
      <c r="S88" s="19">
        <f t="shared" si="119"/>
        <v>82.799999999999983</v>
      </c>
      <c r="T88" s="19">
        <f t="shared" si="119"/>
        <v>0</v>
      </c>
      <c r="U88" s="20"/>
      <c r="V88" s="2"/>
      <c r="W88" s="27" t="s">
        <v>1</v>
      </c>
      <c r="X88" s="19">
        <f>SUM(X84:X87)</f>
        <v>82.81</v>
      </c>
      <c r="Y88" s="19">
        <f t="shared" ref="Y88:AA88" si="120">SUM(Y84:Y87)</f>
        <v>83.43</v>
      </c>
      <c r="Z88" s="19">
        <f t="shared" si="120"/>
        <v>83.05</v>
      </c>
      <c r="AA88" s="19">
        <f t="shared" si="120"/>
        <v>0</v>
      </c>
      <c r="AB88" s="20"/>
      <c r="AD88" s="27" t="s">
        <v>1</v>
      </c>
      <c r="AE88" s="19">
        <f>SUM(AE84:AE87)</f>
        <v>84.84</v>
      </c>
      <c r="AF88" s="19">
        <f t="shared" ref="AF88:AH88" si="121">SUM(AF84:AF87)</f>
        <v>85.44</v>
      </c>
      <c r="AG88" s="19">
        <f t="shared" si="121"/>
        <v>85.289999999999992</v>
      </c>
      <c r="AH88" s="19">
        <f t="shared" si="121"/>
        <v>0</v>
      </c>
      <c r="AI88" s="2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zoomScaleNormal="100" workbookViewId="0">
      <selection activeCell="D11" sqref="D11"/>
    </sheetView>
  </sheetViews>
  <sheetFormatPr defaultColWidth="8.88671875" defaultRowHeight="8.4" x14ac:dyDescent="0.15"/>
  <cols>
    <col min="1" max="1" width="0.77734375" style="98" customWidth="1"/>
    <col min="2" max="2" width="7.21875" style="44" customWidth="1"/>
    <col min="3" max="5" width="3.109375" style="45" customWidth="1"/>
    <col min="6" max="6" width="0.77734375" style="98" customWidth="1"/>
    <col min="7" max="7" width="7.21875" style="44" customWidth="1"/>
    <col min="8" max="10" width="3.109375" style="45" customWidth="1"/>
    <col min="11" max="11" width="0.77734375" style="98" customWidth="1"/>
    <col min="12" max="12" width="7.21875" style="44" customWidth="1"/>
    <col min="13" max="15" width="3.109375" style="45" customWidth="1"/>
    <col min="16" max="16" width="0.77734375" style="98" customWidth="1"/>
    <col min="17" max="17" width="7.21875" style="44" customWidth="1"/>
    <col min="18" max="20" width="3.109375" style="45" customWidth="1"/>
    <col min="21" max="21" width="0.77734375" style="98" customWidth="1"/>
    <col min="22" max="16384" width="8.88671875" style="44"/>
  </cols>
  <sheetData>
    <row r="1" spans="1:21" ht="9" thickBot="1" x14ac:dyDescent="0.2">
      <c r="B1" s="98"/>
      <c r="C1" s="106"/>
      <c r="D1" s="106"/>
      <c r="E1" s="106"/>
      <c r="G1" s="98"/>
      <c r="H1" s="106"/>
      <c r="I1" s="106"/>
      <c r="J1" s="106"/>
      <c r="L1" s="98"/>
      <c r="M1" s="106"/>
      <c r="N1" s="106"/>
      <c r="O1" s="106"/>
      <c r="Q1" s="98"/>
      <c r="R1" s="106"/>
      <c r="S1" s="106"/>
      <c r="T1" s="106"/>
    </row>
    <row r="2" spans="1:21" s="46" customFormat="1" x14ac:dyDescent="0.15">
      <c r="A2" s="99"/>
      <c r="B2" s="108" t="s">
        <v>0</v>
      </c>
      <c r="C2" s="109" t="s">
        <v>18</v>
      </c>
      <c r="D2" s="109" t="s">
        <v>21</v>
      </c>
      <c r="E2" s="110" t="s">
        <v>32</v>
      </c>
      <c r="F2" s="99"/>
      <c r="G2" s="108" t="s">
        <v>2</v>
      </c>
      <c r="H2" s="109" t="s">
        <v>18</v>
      </c>
      <c r="I2" s="109" t="s">
        <v>21</v>
      </c>
      <c r="J2" s="110" t="s">
        <v>32</v>
      </c>
      <c r="K2" s="99"/>
      <c r="L2" s="108" t="s">
        <v>3</v>
      </c>
      <c r="M2" s="109" t="s">
        <v>18</v>
      </c>
      <c r="N2" s="109" t="s">
        <v>21</v>
      </c>
      <c r="O2" s="110" t="s">
        <v>32</v>
      </c>
      <c r="P2" s="99"/>
      <c r="Q2" s="108" t="s">
        <v>4</v>
      </c>
      <c r="R2" s="109" t="s">
        <v>18</v>
      </c>
      <c r="S2" s="109" t="s">
        <v>21</v>
      </c>
      <c r="T2" s="110" t="s">
        <v>32</v>
      </c>
      <c r="U2" s="99"/>
    </row>
    <row r="3" spans="1:21" x14ac:dyDescent="0.15">
      <c r="B3" s="49" t="s">
        <v>53</v>
      </c>
      <c r="C3" s="50">
        <v>6.13</v>
      </c>
      <c r="D3" s="50">
        <v>6.2</v>
      </c>
      <c r="E3" s="64">
        <v>6.13</v>
      </c>
      <c r="G3" s="100" t="s">
        <v>911</v>
      </c>
      <c r="H3" s="50">
        <v>6.14</v>
      </c>
      <c r="I3" s="51">
        <v>6.25</v>
      </c>
      <c r="J3" s="64">
        <v>6.11</v>
      </c>
      <c r="L3" s="100" t="s">
        <v>69</v>
      </c>
      <c r="M3" s="50">
        <v>6.21</v>
      </c>
      <c r="N3" s="50">
        <v>6.19</v>
      </c>
      <c r="O3" s="75">
        <v>6.01</v>
      </c>
      <c r="Q3" s="100" t="s">
        <v>89</v>
      </c>
      <c r="R3" s="50">
        <v>6.09</v>
      </c>
      <c r="S3" s="50">
        <v>6.12</v>
      </c>
      <c r="T3" s="64">
        <v>6.12</v>
      </c>
    </row>
    <row r="4" spans="1:21" x14ac:dyDescent="0.15">
      <c r="B4" s="53" t="s">
        <v>50</v>
      </c>
      <c r="C4" s="45">
        <v>5.95</v>
      </c>
      <c r="D4" s="45">
        <v>6.07</v>
      </c>
      <c r="E4" s="65">
        <v>6</v>
      </c>
      <c r="G4" s="101" t="s">
        <v>56</v>
      </c>
      <c r="H4" s="45">
        <v>5.84</v>
      </c>
      <c r="I4" s="45">
        <v>5.84</v>
      </c>
      <c r="J4" s="72">
        <v>6.06</v>
      </c>
      <c r="L4" s="101" t="s">
        <v>67</v>
      </c>
      <c r="M4" s="45">
        <v>5.84</v>
      </c>
      <c r="N4" s="55">
        <v>6.06</v>
      </c>
      <c r="O4" s="65">
        <v>5.94</v>
      </c>
      <c r="Q4" s="101" t="s">
        <v>79</v>
      </c>
      <c r="R4" s="45">
        <v>6.1</v>
      </c>
      <c r="S4" s="45">
        <v>6.15</v>
      </c>
      <c r="T4" s="65">
        <v>6.07</v>
      </c>
    </row>
    <row r="5" spans="1:21" x14ac:dyDescent="0.15">
      <c r="B5" s="53" t="s">
        <v>247</v>
      </c>
      <c r="C5" s="45">
        <v>5.73</v>
      </c>
      <c r="D5" s="45">
        <v>5.66</v>
      </c>
      <c r="E5" s="65">
        <v>5.82</v>
      </c>
      <c r="G5" s="101" t="s">
        <v>54</v>
      </c>
      <c r="H5" s="45">
        <v>5.71</v>
      </c>
      <c r="I5" s="45">
        <v>5.77</v>
      </c>
      <c r="J5" s="65">
        <v>5.74</v>
      </c>
      <c r="L5" s="101" t="s">
        <v>934</v>
      </c>
      <c r="M5" s="45">
        <v>5.91</v>
      </c>
      <c r="N5" s="55">
        <v>6.04</v>
      </c>
      <c r="O5" s="65">
        <v>5.93</v>
      </c>
      <c r="Q5" s="101" t="s">
        <v>81</v>
      </c>
      <c r="R5" s="45">
        <v>6.16</v>
      </c>
      <c r="S5" s="45">
        <v>6.07</v>
      </c>
      <c r="T5" s="72">
        <v>6.29</v>
      </c>
    </row>
    <row r="6" spans="1:21" x14ac:dyDescent="0.15">
      <c r="B6" s="53" t="s">
        <v>116</v>
      </c>
      <c r="C6" s="45">
        <v>5.65</v>
      </c>
      <c r="D6" s="45">
        <v>5.75</v>
      </c>
      <c r="E6" s="65">
        <v>5.71</v>
      </c>
      <c r="G6" s="101" t="s">
        <v>55</v>
      </c>
      <c r="H6" s="45">
        <v>5.79</v>
      </c>
      <c r="I6" s="45">
        <v>5.91</v>
      </c>
      <c r="J6" s="65">
        <v>5.83</v>
      </c>
      <c r="L6" s="101" t="s">
        <v>66</v>
      </c>
      <c r="M6" s="45">
        <v>5.88</v>
      </c>
      <c r="N6" s="55">
        <v>6.02</v>
      </c>
      <c r="O6" s="65">
        <v>5.89</v>
      </c>
      <c r="Q6" s="101" t="s">
        <v>80</v>
      </c>
      <c r="R6" s="45">
        <v>5.87</v>
      </c>
      <c r="S6" s="54">
        <v>5.74</v>
      </c>
      <c r="T6" s="65">
        <v>5.91</v>
      </c>
    </row>
    <row r="7" spans="1:21" x14ac:dyDescent="0.15">
      <c r="B7" s="53" t="s">
        <v>49</v>
      </c>
      <c r="C7" s="45">
        <v>5.9</v>
      </c>
      <c r="D7" s="45">
        <v>5.79</v>
      </c>
      <c r="E7" s="65">
        <v>5.85</v>
      </c>
      <c r="G7" s="101" t="s">
        <v>57</v>
      </c>
      <c r="H7" s="45">
        <v>5.67</v>
      </c>
      <c r="I7" s="45">
        <v>5.68</v>
      </c>
      <c r="J7" s="72">
        <v>5.91</v>
      </c>
      <c r="L7" s="101" t="s">
        <v>935</v>
      </c>
      <c r="M7" s="45">
        <v>5.9</v>
      </c>
      <c r="N7" s="45">
        <v>5.88</v>
      </c>
      <c r="O7" s="72">
        <v>6.1</v>
      </c>
      <c r="Q7" s="101" t="s">
        <v>78</v>
      </c>
      <c r="R7" s="45">
        <v>6.08</v>
      </c>
      <c r="S7" s="45">
        <v>6</v>
      </c>
      <c r="T7" s="65">
        <v>6.08</v>
      </c>
    </row>
    <row r="8" spans="1:21" x14ac:dyDescent="0.15">
      <c r="B8" s="53" t="s">
        <v>51</v>
      </c>
      <c r="C8" s="45">
        <v>5.9</v>
      </c>
      <c r="D8" s="45">
        <v>5.87</v>
      </c>
      <c r="E8" s="65">
        <v>5.78</v>
      </c>
      <c r="G8" s="102" t="s">
        <v>912</v>
      </c>
      <c r="H8" s="58">
        <v>5.83</v>
      </c>
      <c r="I8" s="58">
        <v>5.93</v>
      </c>
      <c r="J8" s="66">
        <v>5.98</v>
      </c>
      <c r="L8" s="102" t="s">
        <v>68</v>
      </c>
      <c r="M8" s="57">
        <v>5.5</v>
      </c>
      <c r="N8" s="58">
        <v>5.72</v>
      </c>
      <c r="O8" s="66">
        <v>5.68</v>
      </c>
      <c r="Q8" s="102" t="s">
        <v>937</v>
      </c>
      <c r="R8" s="58">
        <v>5.92</v>
      </c>
      <c r="S8" s="58">
        <v>5.9</v>
      </c>
      <c r="T8" s="66">
        <v>5.85</v>
      </c>
    </row>
    <row r="9" spans="1:21" x14ac:dyDescent="0.15">
      <c r="B9" s="56" t="s">
        <v>52</v>
      </c>
      <c r="C9" s="57">
        <v>5.55</v>
      </c>
      <c r="D9" s="58">
        <v>5.72</v>
      </c>
      <c r="E9" s="66">
        <v>5.75</v>
      </c>
      <c r="G9" s="101" t="s">
        <v>60</v>
      </c>
      <c r="H9" s="45">
        <v>6.31</v>
      </c>
      <c r="I9" s="54">
        <v>6.13</v>
      </c>
      <c r="J9" s="65">
        <v>6.4</v>
      </c>
      <c r="L9" s="101" t="s">
        <v>70</v>
      </c>
      <c r="M9" s="45">
        <v>6.15</v>
      </c>
      <c r="N9" s="45">
        <v>6.21</v>
      </c>
      <c r="O9" s="65">
        <v>6.18</v>
      </c>
      <c r="Q9" s="101" t="s">
        <v>86</v>
      </c>
      <c r="R9" s="45">
        <v>6.21</v>
      </c>
      <c r="S9" s="45">
        <v>6.25</v>
      </c>
      <c r="T9" s="65">
        <v>6.29</v>
      </c>
    </row>
    <row r="10" spans="1:21" x14ac:dyDescent="0.15">
      <c r="B10" s="53" t="s">
        <v>43</v>
      </c>
      <c r="C10" s="45">
        <v>6.18</v>
      </c>
      <c r="D10" s="45">
        <v>6.15</v>
      </c>
      <c r="E10" s="65">
        <v>6.1</v>
      </c>
      <c r="G10" s="101" t="s">
        <v>61</v>
      </c>
      <c r="H10" s="45">
        <v>5.75</v>
      </c>
      <c r="I10" s="45">
        <v>5.84</v>
      </c>
      <c r="J10" s="65">
        <v>5.94</v>
      </c>
      <c r="L10" s="101" t="s">
        <v>72</v>
      </c>
      <c r="M10" s="45">
        <v>6.03</v>
      </c>
      <c r="N10" s="45">
        <v>6.09</v>
      </c>
      <c r="O10" s="65">
        <v>5.98</v>
      </c>
      <c r="Q10" s="101" t="s">
        <v>88</v>
      </c>
      <c r="R10" s="45">
        <v>6.22</v>
      </c>
      <c r="S10" s="45">
        <v>6.12</v>
      </c>
      <c r="T10" s="65">
        <v>6.16</v>
      </c>
    </row>
    <row r="11" spans="1:21" x14ac:dyDescent="0.15">
      <c r="B11" s="53" t="s">
        <v>42</v>
      </c>
      <c r="C11" s="45">
        <v>5.74</v>
      </c>
      <c r="D11" s="45">
        <v>5.66</v>
      </c>
      <c r="E11" s="65">
        <v>5.74</v>
      </c>
      <c r="G11" s="101" t="s">
        <v>62</v>
      </c>
      <c r="H11" s="45">
        <v>6.03</v>
      </c>
      <c r="I11" s="54">
        <v>5.79</v>
      </c>
      <c r="J11" s="65">
        <v>5.97</v>
      </c>
      <c r="L11" s="101" t="s">
        <v>71</v>
      </c>
      <c r="M11" s="45">
        <v>5.85</v>
      </c>
      <c r="N11" s="45">
        <v>5.9</v>
      </c>
      <c r="O11" s="65">
        <v>5.85</v>
      </c>
      <c r="Q11" s="101" t="s">
        <v>82</v>
      </c>
      <c r="R11" s="45">
        <v>6.18</v>
      </c>
      <c r="S11" s="45">
        <v>6.15</v>
      </c>
      <c r="T11" s="72">
        <v>6.29</v>
      </c>
    </row>
    <row r="12" spans="1:21" x14ac:dyDescent="0.15">
      <c r="B12" s="53" t="s">
        <v>44</v>
      </c>
      <c r="C12" s="54">
        <v>6.06</v>
      </c>
      <c r="D12" s="45">
        <v>6.2</v>
      </c>
      <c r="E12" s="65">
        <v>6.17</v>
      </c>
      <c r="G12" s="101" t="s">
        <v>913</v>
      </c>
      <c r="H12" s="45">
        <v>6</v>
      </c>
      <c r="I12" s="45">
        <v>6.07</v>
      </c>
      <c r="J12" s="77">
        <v>5.72</v>
      </c>
      <c r="L12" s="101" t="s">
        <v>73</v>
      </c>
      <c r="M12" s="45">
        <v>6.14</v>
      </c>
      <c r="N12" s="55">
        <v>6.26</v>
      </c>
      <c r="O12" s="65">
        <v>6.07</v>
      </c>
      <c r="Q12" s="101" t="s">
        <v>85</v>
      </c>
      <c r="R12" s="45">
        <v>6.14</v>
      </c>
      <c r="S12" s="45">
        <v>6.12</v>
      </c>
      <c r="T12" s="65">
        <v>6.15</v>
      </c>
    </row>
    <row r="13" spans="1:21" x14ac:dyDescent="0.15">
      <c r="B13" s="53" t="s">
        <v>908</v>
      </c>
      <c r="C13" s="45">
        <v>5.67</v>
      </c>
      <c r="D13" s="45">
        <v>5.74</v>
      </c>
      <c r="E13" s="65">
        <v>5.83</v>
      </c>
      <c r="G13" s="101" t="s">
        <v>914</v>
      </c>
      <c r="H13" s="45">
        <v>5.54</v>
      </c>
      <c r="I13" s="54">
        <v>5.38</v>
      </c>
      <c r="J13" s="65">
        <v>5.65</v>
      </c>
      <c r="L13" s="102" t="s">
        <v>74</v>
      </c>
      <c r="M13" s="58">
        <v>6.16</v>
      </c>
      <c r="N13" s="57">
        <v>6.02</v>
      </c>
      <c r="O13" s="66">
        <v>6.14</v>
      </c>
      <c r="Q13" s="101" t="s">
        <v>84</v>
      </c>
      <c r="R13" s="45">
        <v>6.08</v>
      </c>
      <c r="S13" s="45">
        <v>6</v>
      </c>
      <c r="T13" s="65">
        <v>6.12</v>
      </c>
    </row>
    <row r="14" spans="1:21" x14ac:dyDescent="0.15">
      <c r="B14" s="53" t="s">
        <v>909</v>
      </c>
      <c r="C14" s="45">
        <v>5.93</v>
      </c>
      <c r="D14" s="45">
        <v>5.89</v>
      </c>
      <c r="E14" s="65">
        <v>5.85</v>
      </c>
      <c r="G14" s="102" t="s">
        <v>915</v>
      </c>
      <c r="H14" s="58">
        <v>5.88</v>
      </c>
      <c r="I14" s="58">
        <v>5.75</v>
      </c>
      <c r="J14" s="66">
        <v>5.79</v>
      </c>
      <c r="L14" s="101" t="s">
        <v>936</v>
      </c>
      <c r="M14" s="45">
        <v>6.19</v>
      </c>
      <c r="N14" s="45">
        <v>6.23</v>
      </c>
      <c r="O14" s="65">
        <v>6.15</v>
      </c>
      <c r="Q14" s="101" t="s">
        <v>83</v>
      </c>
      <c r="R14" s="55">
        <v>6.14</v>
      </c>
      <c r="S14" s="45">
        <v>6.02</v>
      </c>
      <c r="T14" s="65">
        <v>5.98</v>
      </c>
    </row>
    <row r="15" spans="1:21" x14ac:dyDescent="0.15">
      <c r="B15" s="56" t="s">
        <v>910</v>
      </c>
      <c r="C15" s="58">
        <v>5.95</v>
      </c>
      <c r="D15" s="58">
        <v>5.97</v>
      </c>
      <c r="E15" s="66">
        <v>5.85</v>
      </c>
      <c r="G15" s="101" t="s">
        <v>64</v>
      </c>
      <c r="H15" s="45">
        <v>5.9</v>
      </c>
      <c r="I15" s="55">
        <v>6.11</v>
      </c>
      <c r="J15" s="65">
        <v>5.97</v>
      </c>
      <c r="L15" s="101" t="s">
        <v>75</v>
      </c>
      <c r="M15" s="45">
        <v>6.22</v>
      </c>
      <c r="N15" s="45">
        <v>6.27</v>
      </c>
      <c r="O15" s="65">
        <v>6.22</v>
      </c>
      <c r="Q15" s="102" t="s">
        <v>938</v>
      </c>
      <c r="R15" s="58">
        <v>5.9</v>
      </c>
      <c r="S15" s="58">
        <v>5.92</v>
      </c>
      <c r="T15" s="66">
        <v>5.9</v>
      </c>
    </row>
    <row r="16" spans="1:21" s="61" customFormat="1" ht="9" thickBot="1" x14ac:dyDescent="0.2">
      <c r="A16" s="107"/>
      <c r="B16" s="67" t="s">
        <v>46</v>
      </c>
      <c r="C16" s="69">
        <v>5.93</v>
      </c>
      <c r="D16" s="69">
        <v>6.01</v>
      </c>
      <c r="E16" s="70">
        <v>6.08</v>
      </c>
      <c r="F16" s="98"/>
      <c r="G16" s="103" t="s">
        <v>65</v>
      </c>
      <c r="H16" s="69">
        <v>5.84</v>
      </c>
      <c r="I16" s="74">
        <v>5.95</v>
      </c>
      <c r="J16" s="70">
        <v>5.8</v>
      </c>
      <c r="K16" s="98"/>
      <c r="L16" s="103" t="s">
        <v>77</v>
      </c>
      <c r="M16" s="69">
        <v>5.89</v>
      </c>
      <c r="N16" s="69">
        <v>6</v>
      </c>
      <c r="O16" s="70">
        <v>5.9</v>
      </c>
      <c r="P16" s="98"/>
      <c r="Q16" s="103" t="s">
        <v>87</v>
      </c>
      <c r="R16" s="69">
        <v>6.2</v>
      </c>
      <c r="S16" s="69">
        <v>6.14</v>
      </c>
      <c r="T16" s="70">
        <v>6.27</v>
      </c>
      <c r="U16" s="107"/>
    </row>
    <row r="17" spans="1:21" ht="9" thickBot="1" x14ac:dyDescent="0.2">
      <c r="B17" s="98"/>
      <c r="C17" s="106"/>
      <c r="D17" s="106"/>
      <c r="E17" s="106"/>
      <c r="G17" s="98"/>
      <c r="H17" s="106"/>
      <c r="I17" s="106"/>
      <c r="J17" s="106"/>
      <c r="L17" s="98"/>
      <c r="M17" s="106"/>
      <c r="N17" s="106"/>
      <c r="O17" s="106"/>
      <c r="Q17" s="98"/>
      <c r="R17" s="106"/>
      <c r="S17" s="106"/>
      <c r="T17" s="106"/>
    </row>
    <row r="18" spans="1:21" s="46" customFormat="1" x14ac:dyDescent="0.15">
      <c r="A18" s="99"/>
      <c r="B18" s="108" t="s">
        <v>5</v>
      </c>
      <c r="C18" s="109" t="s">
        <v>18</v>
      </c>
      <c r="D18" s="109" t="s">
        <v>21</v>
      </c>
      <c r="E18" s="110" t="s">
        <v>32</v>
      </c>
      <c r="F18" s="99"/>
      <c r="G18" s="108" t="s">
        <v>6</v>
      </c>
      <c r="H18" s="109" t="s">
        <v>18</v>
      </c>
      <c r="I18" s="109" t="s">
        <v>21</v>
      </c>
      <c r="J18" s="110" t="s">
        <v>32</v>
      </c>
      <c r="K18" s="99"/>
      <c r="L18" s="108" t="s">
        <v>7</v>
      </c>
      <c r="M18" s="109" t="s">
        <v>18</v>
      </c>
      <c r="N18" s="109" t="s">
        <v>21</v>
      </c>
      <c r="O18" s="110" t="s">
        <v>32</v>
      </c>
      <c r="P18" s="99"/>
      <c r="Q18" s="108" t="s">
        <v>8</v>
      </c>
      <c r="R18" s="109" t="s">
        <v>18</v>
      </c>
      <c r="S18" s="109" t="s">
        <v>21</v>
      </c>
      <c r="T18" s="110" t="s">
        <v>32</v>
      </c>
      <c r="U18" s="99"/>
    </row>
    <row r="19" spans="1:21" x14ac:dyDescent="0.15">
      <c r="B19" s="100" t="s">
        <v>939</v>
      </c>
      <c r="C19" s="50">
        <v>6.18</v>
      </c>
      <c r="D19" s="50">
        <v>6.12</v>
      </c>
      <c r="E19" s="64">
        <v>6.12</v>
      </c>
      <c r="F19" s="44"/>
      <c r="G19" s="49" t="s">
        <v>105</v>
      </c>
      <c r="H19" s="50">
        <v>6.07</v>
      </c>
      <c r="I19" s="51">
        <v>6.17</v>
      </c>
      <c r="J19" s="64">
        <v>6.06</v>
      </c>
      <c r="L19" s="100" t="s">
        <v>113</v>
      </c>
      <c r="M19" s="50">
        <v>6.17</v>
      </c>
      <c r="N19" s="50">
        <v>6.13</v>
      </c>
      <c r="O19" s="64">
        <v>6.18</v>
      </c>
      <c r="Q19" s="100" t="s">
        <v>129</v>
      </c>
      <c r="R19" s="50">
        <v>6.29</v>
      </c>
      <c r="S19" s="50">
        <v>6.39</v>
      </c>
      <c r="T19" s="64">
        <v>6.21</v>
      </c>
    </row>
    <row r="20" spans="1:21" x14ac:dyDescent="0.15">
      <c r="B20" s="101" t="s">
        <v>90</v>
      </c>
      <c r="C20" s="45">
        <v>5.91</v>
      </c>
      <c r="D20" s="45">
        <v>5.9</v>
      </c>
      <c r="E20" s="65">
        <v>5.96</v>
      </c>
      <c r="F20" s="44"/>
      <c r="G20" s="53" t="s">
        <v>102</v>
      </c>
      <c r="H20" s="45">
        <v>6.21</v>
      </c>
      <c r="I20" s="45">
        <v>6.26</v>
      </c>
      <c r="J20" s="65">
        <v>6.31</v>
      </c>
      <c r="L20" s="101" t="s">
        <v>114</v>
      </c>
      <c r="M20" s="45">
        <v>6.03</v>
      </c>
      <c r="N20" s="45">
        <v>5.91</v>
      </c>
      <c r="O20" s="65">
        <v>6.01</v>
      </c>
      <c r="Q20" s="101" t="s">
        <v>125</v>
      </c>
      <c r="R20" s="45">
        <v>6</v>
      </c>
      <c r="S20" s="45">
        <v>6.03</v>
      </c>
      <c r="T20" s="77">
        <v>5.81</v>
      </c>
    </row>
    <row r="21" spans="1:21" x14ac:dyDescent="0.15">
      <c r="B21" s="101" t="s">
        <v>93</v>
      </c>
      <c r="C21" s="45">
        <v>5.89</v>
      </c>
      <c r="D21" s="45">
        <v>5.98</v>
      </c>
      <c r="E21" s="77">
        <v>5.82</v>
      </c>
      <c r="F21" s="44"/>
      <c r="G21" s="53" t="s">
        <v>101</v>
      </c>
      <c r="H21" s="54">
        <v>5.97</v>
      </c>
      <c r="I21" s="45">
        <v>6.17</v>
      </c>
      <c r="J21" s="65">
        <v>6.1</v>
      </c>
      <c r="L21" s="101" t="s">
        <v>115</v>
      </c>
      <c r="M21" s="45">
        <v>5.88</v>
      </c>
      <c r="N21" s="45">
        <v>5.97</v>
      </c>
      <c r="O21" s="65">
        <v>6</v>
      </c>
      <c r="Q21" s="101" t="s">
        <v>127</v>
      </c>
      <c r="R21" s="45">
        <v>5.69</v>
      </c>
      <c r="S21" s="45">
        <v>5.63</v>
      </c>
      <c r="T21" s="65">
        <v>5.68</v>
      </c>
    </row>
    <row r="22" spans="1:21" x14ac:dyDescent="0.15">
      <c r="B22" s="101" t="s">
        <v>92</v>
      </c>
      <c r="C22" s="55">
        <v>6.02</v>
      </c>
      <c r="D22" s="45">
        <v>5.8</v>
      </c>
      <c r="E22" s="65">
        <v>5.86</v>
      </c>
      <c r="F22" s="44"/>
      <c r="G22" s="53" t="s">
        <v>916</v>
      </c>
      <c r="H22" s="54">
        <v>5.94</v>
      </c>
      <c r="I22" s="55">
        <v>6.23</v>
      </c>
      <c r="J22" s="65">
        <v>6.06</v>
      </c>
      <c r="L22" s="53" t="s">
        <v>117</v>
      </c>
      <c r="M22" s="45">
        <v>5.93</v>
      </c>
      <c r="N22" s="45">
        <v>5.88</v>
      </c>
      <c r="O22" s="65">
        <v>5.88</v>
      </c>
      <c r="Q22" s="101" t="s">
        <v>980</v>
      </c>
      <c r="R22" s="45">
        <v>5.54</v>
      </c>
      <c r="S22" s="45">
        <v>5.62</v>
      </c>
      <c r="T22" s="72">
        <v>5.76</v>
      </c>
    </row>
    <row r="23" spans="1:21" x14ac:dyDescent="0.15">
      <c r="B23" s="101" t="s">
        <v>941</v>
      </c>
      <c r="C23" s="45">
        <v>5.86</v>
      </c>
      <c r="D23" s="45">
        <v>5.86</v>
      </c>
      <c r="E23" s="77">
        <v>5.74</v>
      </c>
      <c r="F23" s="44"/>
      <c r="G23" s="53" t="s">
        <v>104</v>
      </c>
      <c r="H23" s="45">
        <v>5.8</v>
      </c>
      <c r="I23" s="45">
        <v>5.96</v>
      </c>
      <c r="J23" s="65">
        <v>5.9</v>
      </c>
      <c r="L23" s="53" t="s">
        <v>47</v>
      </c>
      <c r="M23" s="45">
        <v>6.09</v>
      </c>
      <c r="N23" s="45">
        <v>6.19</v>
      </c>
      <c r="O23" s="65">
        <v>6.12</v>
      </c>
      <c r="Q23" s="101" t="s">
        <v>126</v>
      </c>
      <c r="R23" s="45">
        <v>5.65</v>
      </c>
      <c r="S23" s="45">
        <v>5.6</v>
      </c>
      <c r="T23" s="72">
        <v>5.77</v>
      </c>
    </row>
    <row r="24" spans="1:21" x14ac:dyDescent="0.15">
      <c r="B24" s="102" t="s">
        <v>91</v>
      </c>
      <c r="C24" s="58">
        <v>5.66</v>
      </c>
      <c r="D24" s="58">
        <v>5.67</v>
      </c>
      <c r="E24" s="76">
        <v>5.86</v>
      </c>
      <c r="F24" s="44"/>
      <c r="G24" s="56" t="s">
        <v>103</v>
      </c>
      <c r="H24" s="57">
        <v>5.85</v>
      </c>
      <c r="I24" s="58">
        <v>6.13</v>
      </c>
      <c r="J24" s="66">
        <v>6.08</v>
      </c>
      <c r="L24" s="56" t="s">
        <v>918</v>
      </c>
      <c r="M24" s="58">
        <v>6</v>
      </c>
      <c r="N24" s="58">
        <v>5.97</v>
      </c>
      <c r="O24" s="66">
        <v>5.97</v>
      </c>
      <c r="Q24" s="102" t="s">
        <v>128</v>
      </c>
      <c r="R24" s="59">
        <v>6.16</v>
      </c>
      <c r="S24" s="58">
        <v>6</v>
      </c>
      <c r="T24" s="66">
        <v>5.97</v>
      </c>
    </row>
    <row r="25" spans="1:21" x14ac:dyDescent="0.15">
      <c r="B25" s="101" t="s">
        <v>96</v>
      </c>
      <c r="C25" s="45">
        <v>6.02</v>
      </c>
      <c r="D25" s="45">
        <v>6.11</v>
      </c>
      <c r="E25" s="65">
        <v>6.03</v>
      </c>
      <c r="F25" s="44"/>
      <c r="G25" s="53" t="s">
        <v>106</v>
      </c>
      <c r="H25" s="45">
        <v>6.47</v>
      </c>
      <c r="I25" s="45">
        <v>6.42</v>
      </c>
      <c r="J25" s="65">
        <v>6.42</v>
      </c>
      <c r="L25" s="53" t="s">
        <v>118</v>
      </c>
      <c r="M25" s="45">
        <v>6.17</v>
      </c>
      <c r="N25" s="45">
        <v>6.08</v>
      </c>
      <c r="O25" s="65">
        <v>6.08</v>
      </c>
      <c r="Q25" s="101" t="s">
        <v>130</v>
      </c>
      <c r="R25" s="54">
        <v>5.92</v>
      </c>
      <c r="S25" s="45">
        <v>6</v>
      </c>
      <c r="T25" s="65">
        <v>6.05</v>
      </c>
    </row>
    <row r="26" spans="1:21" s="61" customFormat="1" x14ac:dyDescent="0.15">
      <c r="A26" s="107"/>
      <c r="B26" s="101" t="s">
        <v>95</v>
      </c>
      <c r="C26" s="45">
        <v>5.95</v>
      </c>
      <c r="D26" s="45">
        <v>5.8</v>
      </c>
      <c r="E26" s="65">
        <v>5.88</v>
      </c>
      <c r="G26" s="53" t="s">
        <v>107</v>
      </c>
      <c r="H26" s="45">
        <v>6.39</v>
      </c>
      <c r="I26" s="45">
        <v>6.39</v>
      </c>
      <c r="J26" s="65">
        <v>6.47</v>
      </c>
      <c r="K26" s="98"/>
      <c r="L26" s="53" t="s">
        <v>121</v>
      </c>
      <c r="M26" s="45">
        <v>5.86</v>
      </c>
      <c r="N26" s="45">
        <v>5.93</v>
      </c>
      <c r="O26" s="65">
        <v>5.83</v>
      </c>
      <c r="P26" s="98"/>
      <c r="Q26" s="101" t="s">
        <v>131</v>
      </c>
      <c r="R26" s="45">
        <v>5.91</v>
      </c>
      <c r="S26" s="45">
        <v>6.02</v>
      </c>
      <c r="T26" s="65">
        <v>6</v>
      </c>
      <c r="U26" s="107"/>
    </row>
    <row r="27" spans="1:21" s="61" customFormat="1" x14ac:dyDescent="0.15">
      <c r="A27" s="107"/>
      <c r="B27" s="101" t="s">
        <v>940</v>
      </c>
      <c r="C27" s="45">
        <v>5.84</v>
      </c>
      <c r="D27" s="45">
        <v>5.94</v>
      </c>
      <c r="E27" s="65">
        <v>5.83</v>
      </c>
      <c r="G27" s="53" t="s">
        <v>108</v>
      </c>
      <c r="H27" s="45">
        <v>6.47</v>
      </c>
      <c r="I27" s="45">
        <v>6.52</v>
      </c>
      <c r="J27" s="77">
        <v>6.36</v>
      </c>
      <c r="K27" s="107"/>
      <c r="L27" s="53" t="s">
        <v>120</v>
      </c>
      <c r="M27" s="45">
        <v>5.67</v>
      </c>
      <c r="N27" s="45">
        <v>5.53</v>
      </c>
      <c r="O27" s="65">
        <v>5.57</v>
      </c>
      <c r="P27" s="107"/>
      <c r="Q27" s="101" t="s">
        <v>133</v>
      </c>
      <c r="R27" s="45">
        <v>5.82</v>
      </c>
      <c r="S27" s="54">
        <v>5.71</v>
      </c>
      <c r="T27" s="65">
        <v>5.92</v>
      </c>
      <c r="U27" s="107"/>
    </row>
    <row r="28" spans="1:21" s="61" customFormat="1" x14ac:dyDescent="0.15">
      <c r="A28" s="107"/>
      <c r="B28" s="101" t="s">
        <v>98</v>
      </c>
      <c r="C28" s="45">
        <v>5.96</v>
      </c>
      <c r="D28" s="45">
        <v>5.98</v>
      </c>
      <c r="E28" s="65">
        <v>5.98</v>
      </c>
      <c r="G28" s="53" t="s">
        <v>917</v>
      </c>
      <c r="H28" s="45">
        <v>6.29</v>
      </c>
      <c r="I28" s="45">
        <v>6.36</v>
      </c>
      <c r="J28" s="65">
        <v>6.33</v>
      </c>
      <c r="K28" s="107"/>
      <c r="L28" s="53" t="s">
        <v>122</v>
      </c>
      <c r="M28" s="45">
        <v>5.92</v>
      </c>
      <c r="N28" s="45">
        <v>5.94</v>
      </c>
      <c r="O28" s="65">
        <v>5.89</v>
      </c>
      <c r="P28" s="107"/>
      <c r="Q28" s="101" t="s">
        <v>132</v>
      </c>
      <c r="R28" s="45">
        <v>5.71</v>
      </c>
      <c r="S28" s="45">
        <v>5.81</v>
      </c>
      <c r="T28" s="65">
        <v>5.67</v>
      </c>
      <c r="U28" s="107"/>
    </row>
    <row r="29" spans="1:21" s="61" customFormat="1" x14ac:dyDescent="0.15">
      <c r="A29" s="107"/>
      <c r="B29" s="102" t="s">
        <v>97</v>
      </c>
      <c r="C29" s="58">
        <v>6.05</v>
      </c>
      <c r="D29" s="58">
        <v>6.1</v>
      </c>
      <c r="E29" s="66">
        <v>6.07</v>
      </c>
      <c r="G29" s="53" t="s">
        <v>110</v>
      </c>
      <c r="H29" s="45">
        <v>6.1</v>
      </c>
      <c r="I29" s="45">
        <v>6.19</v>
      </c>
      <c r="J29" s="77">
        <v>5.94</v>
      </c>
      <c r="K29" s="107"/>
      <c r="L29" s="53" t="s">
        <v>919</v>
      </c>
      <c r="M29" s="55">
        <v>6.17</v>
      </c>
      <c r="N29" s="45">
        <v>5.97</v>
      </c>
      <c r="O29" s="65">
        <v>5.9</v>
      </c>
      <c r="P29" s="107"/>
      <c r="Q29" s="102" t="s">
        <v>943</v>
      </c>
      <c r="R29" s="58">
        <v>6.04</v>
      </c>
      <c r="S29" s="59">
        <v>6.15</v>
      </c>
      <c r="T29" s="66">
        <v>6.04</v>
      </c>
      <c r="U29" s="107"/>
    </row>
    <row r="30" spans="1:21" s="61" customFormat="1" x14ac:dyDescent="0.15">
      <c r="A30" s="107"/>
      <c r="B30" s="101" t="s">
        <v>99</v>
      </c>
      <c r="C30" s="45">
        <v>6.07</v>
      </c>
      <c r="D30" s="54">
        <v>5.96</v>
      </c>
      <c r="E30" s="65">
        <v>6.11</v>
      </c>
      <c r="G30" s="56" t="s">
        <v>109</v>
      </c>
      <c r="H30" s="58">
        <v>5.95</v>
      </c>
      <c r="I30" s="58">
        <v>6</v>
      </c>
      <c r="J30" s="78">
        <v>5.83</v>
      </c>
      <c r="K30" s="107"/>
      <c r="L30" s="56" t="s">
        <v>920</v>
      </c>
      <c r="M30" s="58">
        <v>5.96</v>
      </c>
      <c r="N30" s="58">
        <v>5.95</v>
      </c>
      <c r="O30" s="66">
        <v>5.96</v>
      </c>
      <c r="P30" s="107"/>
      <c r="Q30" s="101" t="s">
        <v>135</v>
      </c>
      <c r="R30" s="45">
        <v>6.13</v>
      </c>
      <c r="S30" s="55">
        <v>6.32</v>
      </c>
      <c r="T30" s="65">
        <v>6.2</v>
      </c>
      <c r="U30" s="107"/>
    </row>
    <row r="31" spans="1:21" s="61" customFormat="1" x14ac:dyDescent="0.15">
      <c r="A31" s="107"/>
      <c r="B31" s="101" t="s">
        <v>100</v>
      </c>
      <c r="C31" s="45">
        <v>5.73</v>
      </c>
      <c r="D31" s="45">
        <v>5.78</v>
      </c>
      <c r="E31" s="65">
        <v>5.83</v>
      </c>
      <c r="G31" s="53" t="s">
        <v>111</v>
      </c>
      <c r="H31" s="45">
        <v>6.18</v>
      </c>
      <c r="I31" s="45">
        <v>6.19</v>
      </c>
      <c r="J31" s="77">
        <v>6.06</v>
      </c>
      <c r="K31" s="107"/>
      <c r="L31" s="53" t="s">
        <v>124</v>
      </c>
      <c r="M31" s="54">
        <v>6.11</v>
      </c>
      <c r="N31" s="45">
        <v>6.29</v>
      </c>
      <c r="O31" s="65">
        <v>6.2</v>
      </c>
      <c r="P31" s="107"/>
      <c r="Q31" s="101" t="s">
        <v>136</v>
      </c>
      <c r="R31" s="45">
        <v>6.1</v>
      </c>
      <c r="S31" s="45">
        <v>6.08</v>
      </c>
      <c r="T31" s="65">
        <v>5.98</v>
      </c>
      <c r="U31" s="107"/>
    </row>
    <row r="32" spans="1:21" s="61" customFormat="1" ht="9" thickBot="1" x14ac:dyDescent="0.2">
      <c r="A32" s="107"/>
      <c r="B32" s="103" t="s">
        <v>283</v>
      </c>
      <c r="C32" s="69">
        <v>5.83</v>
      </c>
      <c r="D32" s="69">
        <v>5.83</v>
      </c>
      <c r="E32" s="70">
        <v>5.83</v>
      </c>
      <c r="G32" s="67" t="s">
        <v>112</v>
      </c>
      <c r="H32" s="69">
        <v>5.94</v>
      </c>
      <c r="I32" s="69">
        <v>6.17</v>
      </c>
      <c r="J32" s="70">
        <v>6.04</v>
      </c>
      <c r="K32" s="107"/>
      <c r="L32" s="103" t="s">
        <v>123</v>
      </c>
      <c r="M32" s="68">
        <v>5.59</v>
      </c>
      <c r="N32" s="69">
        <v>5.84</v>
      </c>
      <c r="O32" s="70">
        <v>5.81</v>
      </c>
      <c r="P32" s="107"/>
      <c r="Q32" s="103" t="s">
        <v>134</v>
      </c>
      <c r="R32" s="69">
        <v>5.95</v>
      </c>
      <c r="S32" s="69">
        <v>6</v>
      </c>
      <c r="T32" s="70">
        <v>5.97</v>
      </c>
      <c r="U32" s="107"/>
    </row>
    <row r="33" spans="1:21" ht="9" thickBot="1" x14ac:dyDescent="0.2">
      <c r="B33" s="98"/>
      <c r="C33" s="106"/>
      <c r="D33" s="106"/>
      <c r="E33" s="106"/>
      <c r="G33" s="98"/>
      <c r="H33" s="106"/>
      <c r="I33" s="106"/>
      <c r="J33" s="106"/>
      <c r="L33" s="98"/>
      <c r="M33" s="106"/>
      <c r="N33" s="106"/>
      <c r="O33" s="106"/>
      <c r="Q33" s="98"/>
      <c r="R33" s="106"/>
      <c r="S33" s="106"/>
      <c r="T33" s="106"/>
    </row>
    <row r="34" spans="1:21" s="46" customFormat="1" x14ac:dyDescent="0.15">
      <c r="A34" s="99"/>
      <c r="B34" s="108" t="s">
        <v>9</v>
      </c>
      <c r="C34" s="109" t="s">
        <v>18</v>
      </c>
      <c r="D34" s="109" t="s">
        <v>21</v>
      </c>
      <c r="E34" s="110" t="s">
        <v>32</v>
      </c>
      <c r="F34" s="99"/>
      <c r="G34" s="108" t="s">
        <v>10</v>
      </c>
      <c r="H34" s="109" t="s">
        <v>18</v>
      </c>
      <c r="I34" s="109" t="s">
        <v>21</v>
      </c>
      <c r="J34" s="110" t="s">
        <v>32</v>
      </c>
      <c r="K34" s="99"/>
      <c r="L34" s="108" t="s">
        <v>11</v>
      </c>
      <c r="M34" s="109" t="s">
        <v>18</v>
      </c>
      <c r="N34" s="109" t="s">
        <v>21</v>
      </c>
      <c r="O34" s="110" t="s">
        <v>32</v>
      </c>
      <c r="P34" s="99"/>
      <c r="Q34" s="108" t="s">
        <v>12</v>
      </c>
      <c r="R34" s="109" t="s">
        <v>18</v>
      </c>
      <c r="S34" s="109" t="s">
        <v>21</v>
      </c>
      <c r="T34" s="110" t="s">
        <v>32</v>
      </c>
      <c r="U34" s="99"/>
    </row>
    <row r="35" spans="1:21" x14ac:dyDescent="0.15">
      <c r="B35" s="100" t="s">
        <v>281</v>
      </c>
      <c r="C35" s="50">
        <v>6.15</v>
      </c>
      <c r="D35" s="50">
        <v>6.13</v>
      </c>
      <c r="E35" s="64">
        <v>6.13</v>
      </c>
      <c r="G35" s="100" t="s">
        <v>159</v>
      </c>
      <c r="H35" s="51">
        <v>6.32</v>
      </c>
      <c r="I35" s="50">
        <v>6.23</v>
      </c>
      <c r="J35" s="64">
        <v>6.2</v>
      </c>
      <c r="L35" s="49" t="s">
        <v>171</v>
      </c>
      <c r="M35" s="50">
        <v>6.07</v>
      </c>
      <c r="N35" s="50">
        <v>6.07</v>
      </c>
      <c r="O35" s="64">
        <v>6.09</v>
      </c>
      <c r="Q35" s="100" t="s">
        <v>172</v>
      </c>
      <c r="R35" s="50">
        <v>6</v>
      </c>
      <c r="S35" s="50">
        <v>6.07</v>
      </c>
      <c r="T35" s="64">
        <v>6.09</v>
      </c>
    </row>
    <row r="36" spans="1:21" x14ac:dyDescent="0.15">
      <c r="B36" s="101" t="s">
        <v>137</v>
      </c>
      <c r="C36" s="45">
        <v>6.26</v>
      </c>
      <c r="D36" s="45">
        <v>6.26</v>
      </c>
      <c r="E36" s="65">
        <v>6.29</v>
      </c>
      <c r="G36" s="101" t="s">
        <v>148</v>
      </c>
      <c r="H36" s="45">
        <v>5.87</v>
      </c>
      <c r="I36" s="55">
        <v>6.22</v>
      </c>
      <c r="J36" s="65">
        <v>5.95</v>
      </c>
      <c r="L36" s="53" t="s">
        <v>162</v>
      </c>
      <c r="M36" s="45">
        <v>5.96</v>
      </c>
      <c r="N36" s="45">
        <v>6</v>
      </c>
      <c r="O36" s="65">
        <v>5.89</v>
      </c>
      <c r="Q36" s="101" t="s">
        <v>173</v>
      </c>
      <c r="R36" s="45">
        <v>6.2</v>
      </c>
      <c r="S36" s="45">
        <v>6.23</v>
      </c>
      <c r="T36" s="77">
        <v>6.02</v>
      </c>
    </row>
    <row r="37" spans="1:21" x14ac:dyDescent="0.15">
      <c r="B37" s="101" t="s">
        <v>138</v>
      </c>
      <c r="C37" s="45">
        <v>6.24</v>
      </c>
      <c r="D37" s="45">
        <v>6.15</v>
      </c>
      <c r="E37" s="65">
        <v>6.11</v>
      </c>
      <c r="G37" s="101" t="s">
        <v>150</v>
      </c>
      <c r="H37" s="45">
        <v>5.71</v>
      </c>
      <c r="I37" s="45">
        <v>5.85</v>
      </c>
      <c r="J37" s="65">
        <v>5.79</v>
      </c>
      <c r="L37" s="53" t="s">
        <v>160</v>
      </c>
      <c r="M37" s="45">
        <v>6.12</v>
      </c>
      <c r="N37" s="54">
        <v>6</v>
      </c>
      <c r="O37" s="65">
        <v>6.12</v>
      </c>
      <c r="Q37" s="101" t="s">
        <v>174</v>
      </c>
      <c r="R37" s="45">
        <v>6.27</v>
      </c>
      <c r="S37" s="45">
        <v>6.27</v>
      </c>
      <c r="T37" s="77">
        <v>6.11</v>
      </c>
    </row>
    <row r="38" spans="1:21" x14ac:dyDescent="0.15">
      <c r="B38" s="101" t="s">
        <v>140</v>
      </c>
      <c r="C38" s="55">
        <v>6.2</v>
      </c>
      <c r="D38" s="45">
        <v>6.08</v>
      </c>
      <c r="E38" s="77">
        <v>5.98</v>
      </c>
      <c r="G38" s="101" t="s">
        <v>149</v>
      </c>
      <c r="H38" s="45">
        <v>6</v>
      </c>
      <c r="I38" s="45">
        <v>6.02</v>
      </c>
      <c r="J38" s="65">
        <v>5.98</v>
      </c>
      <c r="L38" s="53" t="s">
        <v>161</v>
      </c>
      <c r="M38" s="45">
        <v>5.94</v>
      </c>
      <c r="N38" s="54">
        <v>5.76</v>
      </c>
      <c r="O38" s="65">
        <v>5.88</v>
      </c>
      <c r="Q38" s="101" t="s">
        <v>175</v>
      </c>
      <c r="R38" s="45">
        <v>5.92</v>
      </c>
      <c r="S38" s="54">
        <v>5.8</v>
      </c>
      <c r="T38" s="65">
        <v>5.92</v>
      </c>
    </row>
    <row r="39" spans="1:21" x14ac:dyDescent="0.15">
      <c r="B39" s="102" t="s">
        <v>139</v>
      </c>
      <c r="C39" s="57">
        <v>6.17</v>
      </c>
      <c r="D39" s="58">
        <v>6.39</v>
      </c>
      <c r="E39" s="66">
        <v>6.4</v>
      </c>
      <c r="G39" s="102" t="s">
        <v>946</v>
      </c>
      <c r="H39" s="58">
        <v>6.07</v>
      </c>
      <c r="I39" s="58">
        <v>6.15</v>
      </c>
      <c r="J39" s="66">
        <v>6.02</v>
      </c>
      <c r="L39" s="56" t="s">
        <v>921</v>
      </c>
      <c r="M39" s="58">
        <v>5.93</v>
      </c>
      <c r="N39" s="57">
        <v>5.76</v>
      </c>
      <c r="O39" s="66">
        <v>5.91</v>
      </c>
      <c r="Q39" s="102" t="s">
        <v>926</v>
      </c>
      <c r="R39" s="58">
        <v>5.89</v>
      </c>
      <c r="S39" s="58">
        <v>5.89</v>
      </c>
      <c r="T39" s="66">
        <v>5.86</v>
      </c>
    </row>
    <row r="40" spans="1:21" s="61" customFormat="1" x14ac:dyDescent="0.15">
      <c r="A40" s="107"/>
      <c r="B40" s="101" t="s">
        <v>142</v>
      </c>
      <c r="C40" s="45">
        <v>6.27</v>
      </c>
      <c r="D40" s="45">
        <v>6.34</v>
      </c>
      <c r="E40" s="65">
        <v>6.2</v>
      </c>
      <c r="F40" s="98"/>
      <c r="G40" s="101" t="s">
        <v>154</v>
      </c>
      <c r="H40" s="45">
        <v>6.18</v>
      </c>
      <c r="I40" s="45">
        <v>6.19</v>
      </c>
      <c r="J40" s="77">
        <v>5.85</v>
      </c>
      <c r="K40" s="98"/>
      <c r="L40" s="53" t="s">
        <v>164</v>
      </c>
      <c r="M40" s="45">
        <v>6.08</v>
      </c>
      <c r="N40" s="45">
        <v>6.11</v>
      </c>
      <c r="O40" s="65">
        <v>6.16</v>
      </c>
      <c r="P40" s="98"/>
      <c r="Q40" s="101" t="s">
        <v>176</v>
      </c>
      <c r="R40" s="45">
        <v>6.45</v>
      </c>
      <c r="S40" s="45">
        <v>6.51</v>
      </c>
      <c r="T40" s="65">
        <v>6.41</v>
      </c>
      <c r="U40" s="107"/>
    </row>
    <row r="41" spans="1:21" s="61" customFormat="1" x14ac:dyDescent="0.15">
      <c r="A41" s="107"/>
      <c r="B41" s="101" t="s">
        <v>144</v>
      </c>
      <c r="C41" s="45">
        <v>6.24</v>
      </c>
      <c r="D41" s="45">
        <v>6.35</v>
      </c>
      <c r="E41" s="65">
        <v>6.32</v>
      </c>
      <c r="F41" s="98"/>
      <c r="G41" s="101" t="s">
        <v>152</v>
      </c>
      <c r="H41" s="45">
        <v>6.24</v>
      </c>
      <c r="I41" s="45">
        <v>6.29</v>
      </c>
      <c r="J41" s="65">
        <v>6.19</v>
      </c>
      <c r="K41" s="98"/>
      <c r="L41" s="53" t="s">
        <v>165</v>
      </c>
      <c r="M41" s="45">
        <v>5.53</v>
      </c>
      <c r="N41" s="45">
        <v>5.62</v>
      </c>
      <c r="O41" s="65">
        <v>5.72</v>
      </c>
      <c r="P41" s="98"/>
      <c r="Q41" s="101" t="s">
        <v>179</v>
      </c>
      <c r="R41" s="45">
        <v>6.18</v>
      </c>
      <c r="S41" s="55">
        <v>6.3</v>
      </c>
      <c r="T41" s="65">
        <v>6.17</v>
      </c>
      <c r="U41" s="107"/>
    </row>
    <row r="42" spans="1:21" s="61" customFormat="1" x14ac:dyDescent="0.15">
      <c r="A42" s="107"/>
      <c r="B42" s="101" t="s">
        <v>143</v>
      </c>
      <c r="C42" s="45">
        <v>6.3</v>
      </c>
      <c r="D42" s="45">
        <v>6.29</v>
      </c>
      <c r="E42" s="65">
        <v>6.29</v>
      </c>
      <c r="F42" s="107"/>
      <c r="G42" s="101" t="s">
        <v>153</v>
      </c>
      <c r="H42" s="45">
        <v>6.03</v>
      </c>
      <c r="I42" s="55">
        <v>6.15</v>
      </c>
      <c r="J42" s="77">
        <v>5.76</v>
      </c>
      <c r="K42" s="98"/>
      <c r="L42" s="53" t="s">
        <v>166</v>
      </c>
      <c r="M42" s="45">
        <v>5.58</v>
      </c>
      <c r="N42" s="45">
        <v>5.66</v>
      </c>
      <c r="O42" s="65">
        <v>5.68</v>
      </c>
      <c r="P42" s="98"/>
      <c r="Q42" s="101" t="s">
        <v>178</v>
      </c>
      <c r="R42" s="45">
        <v>6.11</v>
      </c>
      <c r="S42" s="45">
        <v>6.09</v>
      </c>
      <c r="T42" s="65">
        <v>6.03</v>
      </c>
      <c r="U42" s="107"/>
    </row>
    <row r="43" spans="1:21" s="61" customFormat="1" x14ac:dyDescent="0.15">
      <c r="A43" s="107"/>
      <c r="B43" s="101" t="s">
        <v>141</v>
      </c>
      <c r="C43" s="45">
        <v>6.02</v>
      </c>
      <c r="D43" s="45">
        <v>6.04</v>
      </c>
      <c r="E43" s="65">
        <v>6.08</v>
      </c>
      <c r="F43" s="107"/>
      <c r="G43" s="101" t="s">
        <v>156</v>
      </c>
      <c r="H43" s="45">
        <v>5.99</v>
      </c>
      <c r="I43" s="55">
        <v>6.17</v>
      </c>
      <c r="J43" s="77">
        <v>5.87</v>
      </c>
      <c r="K43" s="98"/>
      <c r="L43" s="53" t="s">
        <v>968</v>
      </c>
      <c r="M43" s="45">
        <v>6.04</v>
      </c>
      <c r="N43" s="54">
        <v>5.63</v>
      </c>
      <c r="O43" s="65">
        <v>5.98</v>
      </c>
      <c r="P43" s="98"/>
      <c r="Q43" s="101" t="s">
        <v>177</v>
      </c>
      <c r="R43" s="45">
        <v>5.95</v>
      </c>
      <c r="S43" s="45">
        <v>5.92</v>
      </c>
      <c r="T43" s="77">
        <v>5.77</v>
      </c>
      <c r="U43" s="107"/>
    </row>
    <row r="44" spans="1:21" s="61" customFormat="1" x14ac:dyDescent="0.15">
      <c r="A44" s="107"/>
      <c r="B44" s="101" t="s">
        <v>944</v>
      </c>
      <c r="C44" s="45">
        <v>6.35</v>
      </c>
      <c r="D44" s="45">
        <v>6.39</v>
      </c>
      <c r="E44" s="65">
        <v>6.38</v>
      </c>
      <c r="F44" s="107"/>
      <c r="G44" s="101" t="s">
        <v>157</v>
      </c>
      <c r="H44" s="45">
        <v>6.02</v>
      </c>
      <c r="I44" s="45">
        <v>5.79</v>
      </c>
      <c r="J44" s="65">
        <v>5.77</v>
      </c>
      <c r="K44" s="98"/>
      <c r="L44" s="53" t="s">
        <v>922</v>
      </c>
      <c r="M44" s="45">
        <v>5.97</v>
      </c>
      <c r="N44" s="45">
        <v>5.97</v>
      </c>
      <c r="O44" s="65">
        <v>5.91</v>
      </c>
      <c r="P44" s="98"/>
      <c r="Q44" s="101" t="s">
        <v>180</v>
      </c>
      <c r="R44" s="45">
        <v>5.85</v>
      </c>
      <c r="S44" s="45">
        <v>5.97</v>
      </c>
      <c r="T44" s="65">
        <v>5.95</v>
      </c>
      <c r="U44" s="107"/>
    </row>
    <row r="45" spans="1:21" s="61" customFormat="1" x14ac:dyDescent="0.15">
      <c r="A45" s="107"/>
      <c r="B45" s="102" t="s">
        <v>945</v>
      </c>
      <c r="C45" s="58">
        <v>6.09</v>
      </c>
      <c r="D45" s="58">
        <v>6.2</v>
      </c>
      <c r="E45" s="66">
        <v>6.16</v>
      </c>
      <c r="F45" s="107"/>
      <c r="G45" s="101" t="s">
        <v>155</v>
      </c>
      <c r="H45" s="45">
        <v>5.96</v>
      </c>
      <c r="I45" s="55">
        <v>6.1</v>
      </c>
      <c r="J45" s="65">
        <v>5.86</v>
      </c>
      <c r="K45" s="98"/>
      <c r="L45" s="56" t="s">
        <v>924</v>
      </c>
      <c r="M45" s="59">
        <v>6.04</v>
      </c>
      <c r="N45" s="58">
        <v>5.85</v>
      </c>
      <c r="O45" s="66">
        <v>5.77</v>
      </c>
      <c r="P45" s="98"/>
      <c r="Q45" s="102" t="s">
        <v>925</v>
      </c>
      <c r="R45" s="57">
        <v>5.95</v>
      </c>
      <c r="S45" s="58">
        <v>6.13</v>
      </c>
      <c r="T45" s="66">
        <v>6.16</v>
      </c>
      <c r="U45" s="107"/>
    </row>
    <row r="46" spans="1:21" s="61" customFormat="1" x14ac:dyDescent="0.15">
      <c r="A46" s="107"/>
      <c r="B46" s="101" t="s">
        <v>146</v>
      </c>
      <c r="C46" s="45">
        <v>6.02</v>
      </c>
      <c r="D46" s="45">
        <v>6.13</v>
      </c>
      <c r="E46" s="65">
        <v>6.11</v>
      </c>
      <c r="F46" s="107"/>
      <c r="G46" s="102" t="s">
        <v>948</v>
      </c>
      <c r="H46" s="58">
        <v>5.92</v>
      </c>
      <c r="I46" s="58">
        <v>5.92</v>
      </c>
      <c r="J46" s="66">
        <v>5.92</v>
      </c>
      <c r="K46" s="98"/>
      <c r="L46" s="53" t="s">
        <v>167</v>
      </c>
      <c r="M46" s="45">
        <v>6.23</v>
      </c>
      <c r="N46" s="45">
        <v>6.25</v>
      </c>
      <c r="O46" s="65">
        <v>6.16</v>
      </c>
      <c r="P46" s="98"/>
      <c r="Q46" s="101" t="s">
        <v>182</v>
      </c>
      <c r="R46" s="45">
        <v>6.41</v>
      </c>
      <c r="S46" s="55">
        <v>6.57</v>
      </c>
      <c r="T46" s="65">
        <v>6.38</v>
      </c>
      <c r="U46" s="107"/>
    </row>
    <row r="47" spans="1:21" s="61" customFormat="1" x14ac:dyDescent="0.15">
      <c r="A47" s="107"/>
      <c r="B47" s="101" t="s">
        <v>145</v>
      </c>
      <c r="C47" s="45">
        <v>5.83</v>
      </c>
      <c r="D47" s="55">
        <v>6.12</v>
      </c>
      <c r="E47" s="65">
        <v>6</v>
      </c>
      <c r="F47" s="107"/>
      <c r="G47" s="101" t="s">
        <v>158</v>
      </c>
      <c r="H47" s="45">
        <v>6.16</v>
      </c>
      <c r="I47" s="55">
        <v>6.41</v>
      </c>
      <c r="J47" s="65">
        <v>6.15</v>
      </c>
      <c r="K47" s="98"/>
      <c r="L47" s="53" t="s">
        <v>168</v>
      </c>
      <c r="M47" s="45">
        <v>6.17</v>
      </c>
      <c r="N47" s="45">
        <v>6.22</v>
      </c>
      <c r="O47" s="65">
        <v>6.12</v>
      </c>
      <c r="P47" s="98"/>
      <c r="Q47" s="101" t="s">
        <v>181</v>
      </c>
      <c r="R47" s="54">
        <v>6.01</v>
      </c>
      <c r="S47" s="45">
        <v>6.31</v>
      </c>
      <c r="T47" s="65">
        <v>6.26</v>
      </c>
      <c r="U47" s="107"/>
    </row>
    <row r="48" spans="1:21" s="61" customFormat="1" ht="9" thickBot="1" x14ac:dyDescent="0.2">
      <c r="A48" s="107"/>
      <c r="B48" s="103" t="s">
        <v>147</v>
      </c>
      <c r="C48" s="69">
        <v>6.05</v>
      </c>
      <c r="D48" s="69">
        <v>6.06</v>
      </c>
      <c r="E48" s="70">
        <v>6.07</v>
      </c>
      <c r="F48" s="107"/>
      <c r="G48" s="103" t="s">
        <v>947</v>
      </c>
      <c r="H48" s="69">
        <v>6.08</v>
      </c>
      <c r="I48" s="69">
        <v>6.09</v>
      </c>
      <c r="J48" s="70">
        <v>6</v>
      </c>
      <c r="K48" s="107"/>
      <c r="L48" s="67" t="s">
        <v>923</v>
      </c>
      <c r="M48" s="69">
        <v>6.46</v>
      </c>
      <c r="N48" s="74">
        <v>6.69</v>
      </c>
      <c r="O48" s="70">
        <v>6.58</v>
      </c>
      <c r="P48" s="107"/>
      <c r="Q48" s="103" t="s">
        <v>183</v>
      </c>
      <c r="R48" s="69">
        <v>5.95</v>
      </c>
      <c r="S48" s="69">
        <v>5.97</v>
      </c>
      <c r="T48" s="104">
        <v>6.08</v>
      </c>
      <c r="U48" s="107"/>
    </row>
    <row r="49" spans="1:21" ht="9" thickBot="1" x14ac:dyDescent="0.2">
      <c r="B49" s="98"/>
      <c r="C49" s="106"/>
      <c r="D49" s="106"/>
      <c r="E49" s="106"/>
      <c r="G49" s="98"/>
      <c r="H49" s="106"/>
      <c r="I49" s="106"/>
      <c r="J49" s="106"/>
      <c r="L49" s="98"/>
      <c r="M49" s="106"/>
      <c r="N49" s="106"/>
      <c r="O49" s="106"/>
      <c r="Q49" s="98"/>
      <c r="R49" s="106"/>
      <c r="S49" s="106"/>
      <c r="T49" s="106"/>
      <c r="U49" s="107"/>
    </row>
    <row r="50" spans="1:21" s="46" customFormat="1" x14ac:dyDescent="0.15">
      <c r="A50" s="99"/>
      <c r="B50" s="108" t="s">
        <v>17</v>
      </c>
      <c r="C50" s="109" t="s">
        <v>18</v>
      </c>
      <c r="D50" s="109" t="s">
        <v>21</v>
      </c>
      <c r="E50" s="110" t="s">
        <v>32</v>
      </c>
      <c r="F50" s="99"/>
      <c r="G50" s="108" t="s">
        <v>16</v>
      </c>
      <c r="H50" s="109" t="s">
        <v>18</v>
      </c>
      <c r="I50" s="109" t="s">
        <v>21</v>
      </c>
      <c r="J50" s="110" t="s">
        <v>32</v>
      </c>
      <c r="K50" s="99"/>
      <c r="L50" s="108" t="s">
        <v>41</v>
      </c>
      <c r="M50" s="109" t="s">
        <v>18</v>
      </c>
      <c r="N50" s="109" t="s">
        <v>21</v>
      </c>
      <c r="O50" s="110" t="s">
        <v>32</v>
      </c>
      <c r="P50" s="99"/>
      <c r="Q50" s="108" t="s">
        <v>15</v>
      </c>
      <c r="R50" s="109" t="s">
        <v>18</v>
      </c>
      <c r="S50" s="109" t="s">
        <v>21</v>
      </c>
      <c r="T50" s="110" t="s">
        <v>32</v>
      </c>
      <c r="U50" s="99"/>
    </row>
    <row r="51" spans="1:21" x14ac:dyDescent="0.15">
      <c r="B51" s="102" t="s">
        <v>94</v>
      </c>
      <c r="C51" s="50">
        <v>6.14</v>
      </c>
      <c r="D51" s="50">
        <v>6.16</v>
      </c>
      <c r="E51" s="64">
        <v>6.17</v>
      </c>
      <c r="G51" s="102" t="s">
        <v>200</v>
      </c>
      <c r="H51" s="50">
        <v>6.27</v>
      </c>
      <c r="I51" s="50">
        <v>6.23</v>
      </c>
      <c r="J51" s="64">
        <v>6.2</v>
      </c>
      <c r="L51" s="102" t="s">
        <v>954</v>
      </c>
      <c r="M51" s="50">
        <v>6.55</v>
      </c>
      <c r="N51" s="50">
        <v>6.64</v>
      </c>
      <c r="O51" s="71">
        <v>6.77</v>
      </c>
      <c r="Q51" s="49" t="s">
        <v>927</v>
      </c>
      <c r="R51" s="50">
        <v>5.89</v>
      </c>
      <c r="S51" s="50">
        <v>5.97</v>
      </c>
      <c r="T51" s="64">
        <v>6.05</v>
      </c>
      <c r="U51" s="107"/>
    </row>
    <row r="52" spans="1:21" x14ac:dyDescent="0.15">
      <c r="B52" s="101" t="s">
        <v>186</v>
      </c>
      <c r="C52" s="45">
        <v>5.83</v>
      </c>
      <c r="D52" s="45">
        <v>5.9</v>
      </c>
      <c r="E52" s="65">
        <v>5.87</v>
      </c>
      <c r="G52" s="101" t="s">
        <v>196</v>
      </c>
      <c r="H52" s="45">
        <v>6.03</v>
      </c>
      <c r="I52" s="45">
        <v>6.04</v>
      </c>
      <c r="J52" s="65">
        <v>6.07</v>
      </c>
      <c r="L52" s="101" t="s">
        <v>210</v>
      </c>
      <c r="M52" s="54">
        <v>5.17</v>
      </c>
      <c r="N52" s="45">
        <v>5.4</v>
      </c>
      <c r="O52" s="65">
        <v>5.44</v>
      </c>
      <c r="Q52" s="53" t="s">
        <v>222</v>
      </c>
      <c r="R52" s="45">
        <v>5.82</v>
      </c>
      <c r="S52" s="45">
        <v>5.85</v>
      </c>
      <c r="T52" s="65">
        <v>5.82</v>
      </c>
      <c r="U52" s="107"/>
    </row>
    <row r="53" spans="1:21" x14ac:dyDescent="0.15">
      <c r="B53" s="101" t="s">
        <v>185</v>
      </c>
      <c r="C53" s="45">
        <v>5.67</v>
      </c>
      <c r="D53" s="45">
        <v>5.75</v>
      </c>
      <c r="E53" s="65">
        <v>5.59</v>
      </c>
      <c r="G53" s="101" t="s">
        <v>197</v>
      </c>
      <c r="H53" s="45">
        <v>5.86</v>
      </c>
      <c r="I53" s="45">
        <v>5.77</v>
      </c>
      <c r="J53" s="65">
        <v>5.81</v>
      </c>
      <c r="L53" s="101" t="s">
        <v>207</v>
      </c>
      <c r="M53" s="45">
        <v>5.52</v>
      </c>
      <c r="N53" s="45">
        <v>5.5</v>
      </c>
      <c r="O53" s="72">
        <v>5.85</v>
      </c>
      <c r="Q53" s="53" t="s">
        <v>221</v>
      </c>
      <c r="R53" s="45">
        <v>5.6</v>
      </c>
      <c r="S53" s="55">
        <v>5.88</v>
      </c>
      <c r="T53" s="77">
        <v>5.47</v>
      </c>
      <c r="U53" s="107"/>
    </row>
    <row r="54" spans="1:21" x14ac:dyDescent="0.15">
      <c r="B54" s="101" t="s">
        <v>184</v>
      </c>
      <c r="C54" s="45">
        <v>5.73</v>
      </c>
      <c r="D54" s="55">
        <v>5.97</v>
      </c>
      <c r="E54" s="65">
        <v>5.73</v>
      </c>
      <c r="G54" s="101" t="s">
        <v>198</v>
      </c>
      <c r="H54" s="54">
        <v>5.78</v>
      </c>
      <c r="I54" s="45">
        <v>6</v>
      </c>
      <c r="J54" s="65">
        <v>5.94</v>
      </c>
      <c r="L54" s="101" t="s">
        <v>209</v>
      </c>
      <c r="M54" s="45">
        <v>5.5</v>
      </c>
      <c r="N54" s="45">
        <v>5.5</v>
      </c>
      <c r="O54" s="65">
        <v>5.52</v>
      </c>
      <c r="Q54" s="53" t="s">
        <v>223</v>
      </c>
      <c r="R54" s="45">
        <v>6.02</v>
      </c>
      <c r="S54" s="45">
        <v>5.96</v>
      </c>
      <c r="T54" s="65">
        <v>5.9</v>
      </c>
      <c r="U54" s="107"/>
    </row>
    <row r="55" spans="1:21" x14ac:dyDescent="0.15">
      <c r="B55" s="101" t="s">
        <v>187</v>
      </c>
      <c r="C55" s="45">
        <v>5.78</v>
      </c>
      <c r="D55" s="45">
        <v>5.83</v>
      </c>
      <c r="E55" s="65">
        <v>5.74</v>
      </c>
      <c r="G55" s="101" t="s">
        <v>199</v>
      </c>
      <c r="H55" s="45">
        <v>5.83</v>
      </c>
      <c r="I55" s="45">
        <v>5.85</v>
      </c>
      <c r="J55" s="65">
        <v>5.85</v>
      </c>
      <c r="L55" s="101" t="s">
        <v>208</v>
      </c>
      <c r="M55" s="45">
        <v>5.46</v>
      </c>
      <c r="N55" s="45">
        <v>5.48</v>
      </c>
      <c r="O55" s="77">
        <v>5.26</v>
      </c>
      <c r="Q55" s="53" t="s">
        <v>928</v>
      </c>
      <c r="R55" s="55">
        <v>5.88</v>
      </c>
      <c r="S55" s="45">
        <v>5.6</v>
      </c>
      <c r="T55" s="65">
        <v>5.62</v>
      </c>
      <c r="U55" s="107"/>
    </row>
    <row r="56" spans="1:21" x14ac:dyDescent="0.15">
      <c r="B56" s="102" t="s">
        <v>950</v>
      </c>
      <c r="C56" s="58">
        <v>5.7</v>
      </c>
      <c r="D56" s="58">
        <v>5.7</v>
      </c>
      <c r="E56" s="66">
        <v>5.6</v>
      </c>
      <c r="G56" s="102" t="s">
        <v>953</v>
      </c>
      <c r="H56" s="58">
        <v>5.83</v>
      </c>
      <c r="I56" s="58">
        <v>5.78</v>
      </c>
      <c r="J56" s="76">
        <v>6.03</v>
      </c>
      <c r="L56" s="102" t="s">
        <v>958</v>
      </c>
      <c r="M56" s="57">
        <v>5.0999999999999996</v>
      </c>
      <c r="N56" s="58">
        <v>5.42</v>
      </c>
      <c r="O56" s="66">
        <v>5.5</v>
      </c>
      <c r="Q56" s="56" t="s">
        <v>220</v>
      </c>
      <c r="R56" s="58">
        <v>5.65</v>
      </c>
      <c r="S56" s="58">
        <v>5.6</v>
      </c>
      <c r="T56" s="76">
        <v>5.92</v>
      </c>
      <c r="U56" s="107"/>
    </row>
    <row r="57" spans="1:21" x14ac:dyDescent="0.15">
      <c r="B57" s="101" t="s">
        <v>190</v>
      </c>
      <c r="C57" s="54">
        <v>5.94</v>
      </c>
      <c r="D57" s="45">
        <v>6.06</v>
      </c>
      <c r="E57" s="72">
        <v>6.18</v>
      </c>
      <c r="G57" s="101" t="s">
        <v>202</v>
      </c>
      <c r="H57" s="45">
        <v>5.92</v>
      </c>
      <c r="I57" s="45">
        <v>5.89</v>
      </c>
      <c r="J57" s="65">
        <v>5.9</v>
      </c>
      <c r="L57" s="101" t="s">
        <v>214</v>
      </c>
      <c r="M57" s="45">
        <v>5.67</v>
      </c>
      <c r="N57" s="45">
        <v>5.78</v>
      </c>
      <c r="O57" s="65">
        <v>5.88</v>
      </c>
      <c r="Q57" s="53" t="s">
        <v>225</v>
      </c>
      <c r="R57" s="45">
        <v>6.12</v>
      </c>
      <c r="S57" s="54">
        <v>5.97</v>
      </c>
      <c r="T57" s="65">
        <v>6.1</v>
      </c>
      <c r="U57" s="107"/>
    </row>
    <row r="58" spans="1:21" x14ac:dyDescent="0.15">
      <c r="B58" s="101" t="s">
        <v>189</v>
      </c>
      <c r="C58" s="45">
        <v>6.03</v>
      </c>
      <c r="D58" s="45">
        <v>6.08</v>
      </c>
      <c r="E58" s="77">
        <v>5.85</v>
      </c>
      <c r="G58" s="101" t="s">
        <v>203</v>
      </c>
      <c r="H58" s="45">
        <v>6.09</v>
      </c>
      <c r="I58" s="45">
        <v>6.11</v>
      </c>
      <c r="J58" s="65">
        <v>6.18</v>
      </c>
      <c r="L58" s="101" t="s">
        <v>213</v>
      </c>
      <c r="M58" s="45">
        <v>5.8</v>
      </c>
      <c r="N58" s="45">
        <v>5.8</v>
      </c>
      <c r="O58" s="72">
        <v>6.07</v>
      </c>
      <c r="Q58" s="53" t="s">
        <v>226</v>
      </c>
      <c r="R58" s="45">
        <v>6.02</v>
      </c>
      <c r="S58" s="45">
        <v>6.05</v>
      </c>
      <c r="T58" s="65">
        <v>6.11</v>
      </c>
      <c r="U58" s="107"/>
    </row>
    <row r="59" spans="1:21" s="61" customFormat="1" x14ac:dyDescent="0.15">
      <c r="A59" s="107"/>
      <c r="B59" s="101" t="s">
        <v>193</v>
      </c>
      <c r="C59" s="45">
        <v>5.78</v>
      </c>
      <c r="D59" s="45">
        <v>5.83</v>
      </c>
      <c r="E59" s="65">
        <v>5.83</v>
      </c>
      <c r="F59" s="98"/>
      <c r="G59" s="101" t="s">
        <v>201</v>
      </c>
      <c r="H59" s="45">
        <v>5.92</v>
      </c>
      <c r="I59" s="45">
        <v>5.89</v>
      </c>
      <c r="J59" s="77">
        <v>5.68</v>
      </c>
      <c r="K59" s="98"/>
      <c r="L59" s="101" t="s">
        <v>955</v>
      </c>
      <c r="M59" s="45">
        <v>5.75</v>
      </c>
      <c r="N59" s="45">
        <v>5.73</v>
      </c>
      <c r="O59" s="72">
        <v>5.93</v>
      </c>
      <c r="P59" s="98"/>
      <c r="Q59" s="53" t="s">
        <v>227</v>
      </c>
      <c r="R59" s="45">
        <v>6</v>
      </c>
      <c r="S59" s="45">
        <v>6.02</v>
      </c>
      <c r="T59" s="65">
        <v>5.95</v>
      </c>
      <c r="U59" s="107"/>
    </row>
    <row r="60" spans="1:21" s="61" customFormat="1" x14ac:dyDescent="0.15">
      <c r="A60" s="107"/>
      <c r="B60" s="101" t="s">
        <v>191</v>
      </c>
      <c r="C60" s="45">
        <v>5.81</v>
      </c>
      <c r="D60" s="45">
        <v>5.88</v>
      </c>
      <c r="E60" s="65">
        <v>5.75</v>
      </c>
      <c r="F60" s="98"/>
      <c r="G60" s="101" t="s">
        <v>204</v>
      </c>
      <c r="H60" s="45">
        <v>6.03</v>
      </c>
      <c r="I60" s="45">
        <v>5.93</v>
      </c>
      <c r="J60" s="65">
        <v>6</v>
      </c>
      <c r="K60" s="98"/>
      <c r="L60" s="101" t="s">
        <v>217</v>
      </c>
      <c r="M60" s="54">
        <v>5.32</v>
      </c>
      <c r="N60" s="45">
        <v>5.61</v>
      </c>
      <c r="O60" s="65">
        <v>5.5</v>
      </c>
      <c r="P60" s="98"/>
      <c r="Q60" s="53" t="s">
        <v>929</v>
      </c>
      <c r="R60" s="45">
        <v>6</v>
      </c>
      <c r="S60" s="45">
        <v>6.08</v>
      </c>
      <c r="T60" s="65">
        <v>6.14</v>
      </c>
      <c r="U60" s="107"/>
    </row>
    <row r="61" spans="1:21" s="61" customFormat="1" x14ac:dyDescent="0.15">
      <c r="A61" s="107"/>
      <c r="B61" s="102" t="s">
        <v>949</v>
      </c>
      <c r="C61" s="57">
        <v>5.62</v>
      </c>
      <c r="D61" s="58">
        <v>5.76</v>
      </c>
      <c r="E61" s="66">
        <v>5.83</v>
      </c>
      <c r="F61" s="98"/>
      <c r="G61" s="102" t="s">
        <v>952</v>
      </c>
      <c r="H61" s="58">
        <v>6.11</v>
      </c>
      <c r="I61" s="58">
        <v>6</v>
      </c>
      <c r="J61" s="66">
        <v>6.04</v>
      </c>
      <c r="K61" s="98"/>
      <c r="L61" s="102" t="s">
        <v>216</v>
      </c>
      <c r="M61" s="58">
        <v>5.88</v>
      </c>
      <c r="N61" s="58">
        <v>5.81</v>
      </c>
      <c r="O61" s="66">
        <v>5.94</v>
      </c>
      <c r="P61" s="98"/>
      <c r="Q61" s="56" t="s">
        <v>228</v>
      </c>
      <c r="R61" s="58">
        <v>5.54</v>
      </c>
      <c r="S61" s="58">
        <v>5.6</v>
      </c>
      <c r="T61" s="66">
        <v>5.7</v>
      </c>
      <c r="U61" s="107"/>
    </row>
    <row r="62" spans="1:21" s="61" customFormat="1" x14ac:dyDescent="0.15">
      <c r="A62" s="107"/>
      <c r="B62" s="101" t="s">
        <v>194</v>
      </c>
      <c r="C62" s="45">
        <v>6.11</v>
      </c>
      <c r="D62" s="54">
        <v>5.94</v>
      </c>
      <c r="E62" s="65">
        <v>6.09</v>
      </c>
      <c r="F62" s="98"/>
      <c r="G62" s="101" t="s">
        <v>206</v>
      </c>
      <c r="H62" s="45">
        <v>6.08</v>
      </c>
      <c r="I62" s="45">
        <v>6.05</v>
      </c>
      <c r="J62" s="65">
        <v>6</v>
      </c>
      <c r="K62" s="98"/>
      <c r="L62" s="101" t="s">
        <v>956</v>
      </c>
      <c r="M62" s="54">
        <v>5.68</v>
      </c>
      <c r="N62" s="45">
        <v>5.8</v>
      </c>
      <c r="O62" s="65">
        <v>5.81</v>
      </c>
      <c r="P62" s="98"/>
      <c r="Q62" s="53" t="s">
        <v>229</v>
      </c>
      <c r="R62" s="45">
        <v>6.56</v>
      </c>
      <c r="S62" s="45">
        <v>6.5</v>
      </c>
      <c r="T62" s="65">
        <v>6.47</v>
      </c>
      <c r="U62" s="107"/>
    </row>
    <row r="63" spans="1:21" s="61" customFormat="1" x14ac:dyDescent="0.15">
      <c r="A63" s="107"/>
      <c r="B63" s="101" t="s">
        <v>195</v>
      </c>
      <c r="C63" s="45">
        <v>5.65</v>
      </c>
      <c r="D63" s="45">
        <v>5.74</v>
      </c>
      <c r="E63" s="65">
        <v>5.73</v>
      </c>
      <c r="F63" s="98"/>
      <c r="G63" s="101" t="s">
        <v>205</v>
      </c>
      <c r="H63" s="45">
        <v>5.92</v>
      </c>
      <c r="I63" s="45">
        <v>6</v>
      </c>
      <c r="J63" s="65">
        <v>5.83</v>
      </c>
      <c r="K63" s="98"/>
      <c r="L63" s="101" t="s">
        <v>957</v>
      </c>
      <c r="M63" s="45">
        <v>5.55</v>
      </c>
      <c r="N63" s="45">
        <v>5.59</v>
      </c>
      <c r="O63" s="72">
        <v>5.82</v>
      </c>
      <c r="P63" s="98"/>
      <c r="Q63" s="53" t="s">
        <v>230</v>
      </c>
      <c r="R63" s="45">
        <v>6</v>
      </c>
      <c r="S63" s="45">
        <v>5.95</v>
      </c>
      <c r="T63" s="65">
        <v>5.91</v>
      </c>
      <c r="U63" s="107"/>
    </row>
    <row r="64" spans="1:21" s="61" customFormat="1" ht="9" thickBot="1" x14ac:dyDescent="0.2">
      <c r="A64" s="107"/>
      <c r="B64" s="103" t="s">
        <v>951</v>
      </c>
      <c r="C64" s="69">
        <v>5.58</v>
      </c>
      <c r="D64" s="69">
        <v>5.63</v>
      </c>
      <c r="E64" s="70">
        <v>5.67</v>
      </c>
      <c r="F64" s="107"/>
      <c r="G64" s="103" t="s">
        <v>211</v>
      </c>
      <c r="H64" s="69">
        <v>6</v>
      </c>
      <c r="I64" s="69">
        <v>6.09</v>
      </c>
      <c r="J64" s="70">
        <v>5.98</v>
      </c>
      <c r="K64" s="107"/>
      <c r="L64" s="103" t="s">
        <v>218</v>
      </c>
      <c r="M64" s="69">
        <v>5.42</v>
      </c>
      <c r="N64" s="69">
        <v>5.42</v>
      </c>
      <c r="O64" s="70">
        <v>5.42</v>
      </c>
      <c r="P64" s="98"/>
      <c r="Q64" s="67" t="s">
        <v>231</v>
      </c>
      <c r="R64" s="69">
        <v>5.69</v>
      </c>
      <c r="S64" s="69">
        <v>5.85</v>
      </c>
      <c r="T64" s="70">
        <v>5.78</v>
      </c>
      <c r="U64" s="107"/>
    </row>
    <row r="65" spans="1:21" ht="9" thickBot="1" x14ac:dyDescent="0.2">
      <c r="B65" s="98"/>
      <c r="C65" s="106"/>
      <c r="D65" s="106"/>
      <c r="E65" s="106"/>
      <c r="G65" s="98"/>
      <c r="H65" s="106"/>
      <c r="I65" s="106"/>
      <c r="J65" s="106"/>
      <c r="L65" s="98"/>
      <c r="M65" s="106"/>
      <c r="N65" s="106"/>
      <c r="O65" s="106"/>
      <c r="Q65" s="98"/>
      <c r="R65" s="106"/>
      <c r="S65" s="106"/>
      <c r="T65" s="106"/>
      <c r="U65" s="107"/>
    </row>
    <row r="66" spans="1:21" s="46" customFormat="1" x14ac:dyDescent="0.15">
      <c r="A66" s="99"/>
      <c r="B66" s="108" t="s">
        <v>40</v>
      </c>
      <c r="C66" s="109" t="s">
        <v>18</v>
      </c>
      <c r="D66" s="109" t="s">
        <v>21</v>
      </c>
      <c r="E66" s="110" t="s">
        <v>32</v>
      </c>
      <c r="F66" s="99"/>
      <c r="G66" s="108" t="s">
        <v>14</v>
      </c>
      <c r="H66" s="109" t="s">
        <v>18</v>
      </c>
      <c r="I66" s="109" t="s">
        <v>21</v>
      </c>
      <c r="J66" s="110" t="s">
        <v>32</v>
      </c>
      <c r="K66" s="99"/>
      <c r="L66" s="108" t="s">
        <v>39</v>
      </c>
      <c r="M66" s="109" t="s">
        <v>18</v>
      </c>
      <c r="N66" s="109" t="s">
        <v>21</v>
      </c>
      <c r="O66" s="110" t="s">
        <v>32</v>
      </c>
      <c r="P66" s="99"/>
      <c r="Q66" s="108" t="s">
        <v>13</v>
      </c>
      <c r="R66" s="109" t="s">
        <v>18</v>
      </c>
      <c r="S66" s="109" t="s">
        <v>21</v>
      </c>
      <c r="T66" s="110" t="s">
        <v>32</v>
      </c>
      <c r="U66" s="99"/>
    </row>
    <row r="67" spans="1:21" x14ac:dyDescent="0.15">
      <c r="B67" s="100" t="s">
        <v>236</v>
      </c>
      <c r="C67" s="50">
        <v>5.9</v>
      </c>
      <c r="D67" s="51">
        <v>6.09</v>
      </c>
      <c r="E67" s="64">
        <v>5.95</v>
      </c>
      <c r="G67" s="100" t="s">
        <v>244</v>
      </c>
      <c r="H67" s="50">
        <v>6.26</v>
      </c>
      <c r="I67" s="50">
        <v>6.26</v>
      </c>
      <c r="J67" s="64">
        <v>6.26</v>
      </c>
      <c r="L67" s="100" t="s">
        <v>256</v>
      </c>
      <c r="M67" s="50">
        <v>6.11</v>
      </c>
      <c r="N67" s="50">
        <v>6.15</v>
      </c>
      <c r="O67" s="64">
        <v>6.07</v>
      </c>
      <c r="Q67" s="100" t="s">
        <v>272</v>
      </c>
      <c r="R67" s="50">
        <v>6.02</v>
      </c>
      <c r="S67" s="50">
        <v>6</v>
      </c>
      <c r="T67" s="71">
        <v>6.12</v>
      </c>
      <c r="U67" s="107"/>
    </row>
    <row r="68" spans="1:21" x14ac:dyDescent="0.15">
      <c r="B68" s="101" t="s">
        <v>234</v>
      </c>
      <c r="C68" s="45">
        <v>5.89</v>
      </c>
      <c r="D68" s="45">
        <v>5.98</v>
      </c>
      <c r="E68" s="65">
        <v>6.06</v>
      </c>
      <c r="G68" s="101" t="s">
        <v>245</v>
      </c>
      <c r="H68" s="45">
        <v>5.65</v>
      </c>
      <c r="I68" s="45">
        <v>5.72</v>
      </c>
      <c r="J68" s="65">
        <v>5.78</v>
      </c>
      <c r="L68" s="101" t="s">
        <v>258</v>
      </c>
      <c r="M68" s="45">
        <v>5.83</v>
      </c>
      <c r="N68" s="45">
        <v>5.88</v>
      </c>
      <c r="O68" s="65">
        <v>5.88</v>
      </c>
      <c r="Q68" s="101" t="s">
        <v>268</v>
      </c>
      <c r="R68" s="45">
        <v>5.98</v>
      </c>
      <c r="S68" s="45">
        <v>6.02</v>
      </c>
      <c r="T68" s="65">
        <v>6</v>
      </c>
      <c r="U68" s="107"/>
    </row>
    <row r="69" spans="1:21" x14ac:dyDescent="0.15">
      <c r="B69" s="101" t="s">
        <v>233</v>
      </c>
      <c r="C69" s="45">
        <v>5.78</v>
      </c>
      <c r="D69" s="45">
        <v>5.81</v>
      </c>
      <c r="E69" s="65">
        <v>5.83</v>
      </c>
      <c r="G69" s="101" t="s">
        <v>959</v>
      </c>
      <c r="H69" s="45">
        <v>5.9</v>
      </c>
      <c r="I69" s="45">
        <v>5.83</v>
      </c>
      <c r="J69" s="65">
        <v>5.92</v>
      </c>
      <c r="L69" s="101" t="s">
        <v>257</v>
      </c>
      <c r="M69" s="45">
        <v>5.8</v>
      </c>
      <c r="N69" s="45">
        <v>5.92</v>
      </c>
      <c r="O69" s="65">
        <v>5.85</v>
      </c>
      <c r="Q69" s="101" t="s">
        <v>269</v>
      </c>
      <c r="R69" s="45">
        <v>6.05</v>
      </c>
      <c r="S69" s="45">
        <v>6.04</v>
      </c>
      <c r="T69" s="65">
        <v>6</v>
      </c>
      <c r="U69" s="107"/>
    </row>
    <row r="70" spans="1:21" x14ac:dyDescent="0.15">
      <c r="B70" s="101" t="s">
        <v>930</v>
      </c>
      <c r="C70" s="45">
        <v>5.88</v>
      </c>
      <c r="D70" s="45">
        <v>5.96</v>
      </c>
      <c r="E70" s="65">
        <v>5.92</v>
      </c>
      <c r="G70" s="101" t="s">
        <v>248</v>
      </c>
      <c r="H70" s="45">
        <v>5.68</v>
      </c>
      <c r="I70" s="45">
        <v>5.8</v>
      </c>
      <c r="J70" s="65">
        <v>5.74</v>
      </c>
      <c r="L70" s="101" t="s">
        <v>259</v>
      </c>
      <c r="M70" s="45">
        <v>5.94</v>
      </c>
      <c r="N70" s="45">
        <v>6.04</v>
      </c>
      <c r="O70" s="65">
        <v>5.98</v>
      </c>
      <c r="Q70" s="101" t="s">
        <v>270</v>
      </c>
      <c r="R70" s="45">
        <v>6.25</v>
      </c>
      <c r="S70" s="45">
        <v>6.21</v>
      </c>
      <c r="T70" s="65">
        <v>6.3</v>
      </c>
      <c r="U70" s="107"/>
    </row>
    <row r="71" spans="1:21" x14ac:dyDescent="0.15">
      <c r="B71" s="102" t="s">
        <v>232</v>
      </c>
      <c r="C71" s="58">
        <v>5.65</v>
      </c>
      <c r="D71" s="58">
        <v>5.73</v>
      </c>
      <c r="E71" s="66">
        <v>5.73</v>
      </c>
      <c r="G71" s="102" t="s">
        <v>246</v>
      </c>
      <c r="H71" s="58">
        <v>5.92</v>
      </c>
      <c r="I71" s="58">
        <v>5.97</v>
      </c>
      <c r="J71" s="66">
        <v>5.97</v>
      </c>
      <c r="L71" s="101" t="s">
        <v>962</v>
      </c>
      <c r="M71" s="54">
        <v>5.63</v>
      </c>
      <c r="N71" s="45">
        <v>5.74</v>
      </c>
      <c r="O71" s="65">
        <v>5.76</v>
      </c>
      <c r="Q71" s="101" t="s">
        <v>966</v>
      </c>
      <c r="R71" s="45">
        <v>6.16</v>
      </c>
      <c r="S71" s="55">
        <v>6.29</v>
      </c>
      <c r="T71" s="65">
        <v>6.18</v>
      </c>
      <c r="U71" s="107"/>
    </row>
    <row r="72" spans="1:21" x14ac:dyDescent="0.15">
      <c r="B72" s="101" t="s">
        <v>237</v>
      </c>
      <c r="C72" s="54">
        <v>5.99</v>
      </c>
      <c r="D72" s="55">
        <v>6.3</v>
      </c>
      <c r="E72" s="65">
        <v>6.18</v>
      </c>
      <c r="G72" s="101" t="s">
        <v>254</v>
      </c>
      <c r="H72" s="45">
        <v>5.94</v>
      </c>
      <c r="I72" s="45">
        <v>5.89</v>
      </c>
      <c r="J72" s="65">
        <v>5.97</v>
      </c>
      <c r="L72" s="102" t="s">
        <v>260</v>
      </c>
      <c r="M72" s="57">
        <v>5.75</v>
      </c>
      <c r="N72" s="58">
        <v>6</v>
      </c>
      <c r="O72" s="66">
        <v>6.09</v>
      </c>
      <c r="Q72" s="101" t="s">
        <v>271</v>
      </c>
      <c r="R72" s="54">
        <v>5.81</v>
      </c>
      <c r="S72" s="45">
        <v>6</v>
      </c>
      <c r="T72" s="65">
        <v>6.03</v>
      </c>
    </row>
    <row r="73" spans="1:21" x14ac:dyDescent="0.15">
      <c r="B73" s="101" t="s">
        <v>238</v>
      </c>
      <c r="C73" s="45">
        <v>5.59</v>
      </c>
      <c r="D73" s="45">
        <v>5.63</v>
      </c>
      <c r="E73" s="65">
        <v>5.63</v>
      </c>
      <c r="G73" s="101" t="s">
        <v>249</v>
      </c>
      <c r="H73" s="45">
        <v>5.95</v>
      </c>
      <c r="I73" s="45">
        <v>6.08</v>
      </c>
      <c r="J73" s="65">
        <v>6</v>
      </c>
      <c r="L73" s="101" t="s">
        <v>262</v>
      </c>
      <c r="M73" s="45">
        <v>6.36</v>
      </c>
      <c r="N73" s="45">
        <v>6.44</v>
      </c>
      <c r="O73" s="65">
        <v>6.33</v>
      </c>
      <c r="Q73" s="102" t="s">
        <v>967</v>
      </c>
      <c r="R73" s="58">
        <v>5.84</v>
      </c>
      <c r="S73" s="58">
        <v>5.78</v>
      </c>
      <c r="T73" s="66">
        <v>5.78</v>
      </c>
    </row>
    <row r="74" spans="1:21" x14ac:dyDescent="0.15">
      <c r="B74" s="101" t="s">
        <v>241</v>
      </c>
      <c r="C74" s="45">
        <v>6.1</v>
      </c>
      <c r="D74" s="45">
        <v>6.15</v>
      </c>
      <c r="E74" s="65">
        <v>6.16</v>
      </c>
      <c r="G74" s="101" t="s">
        <v>252</v>
      </c>
      <c r="H74" s="45">
        <v>5.64</v>
      </c>
      <c r="I74" s="45">
        <v>5.7</v>
      </c>
      <c r="J74" s="72">
        <v>5.91</v>
      </c>
      <c r="L74" s="101" t="s">
        <v>261</v>
      </c>
      <c r="M74" s="45">
        <v>6.01</v>
      </c>
      <c r="N74" s="45">
        <v>6.07</v>
      </c>
      <c r="O74" s="65">
        <v>5.93</v>
      </c>
      <c r="Q74" s="101" t="s">
        <v>273</v>
      </c>
      <c r="R74" s="45">
        <v>6.16</v>
      </c>
      <c r="S74" s="45">
        <v>6</v>
      </c>
      <c r="T74" s="65">
        <v>6.09</v>
      </c>
    </row>
    <row r="75" spans="1:21" s="61" customFormat="1" x14ac:dyDescent="0.15">
      <c r="A75" s="107"/>
      <c r="B75" s="101" t="s">
        <v>239</v>
      </c>
      <c r="C75" s="45">
        <v>5.98</v>
      </c>
      <c r="D75" s="45">
        <v>6.02</v>
      </c>
      <c r="E75" s="77">
        <v>5.75</v>
      </c>
      <c r="F75" s="98"/>
      <c r="G75" s="101" t="s">
        <v>250</v>
      </c>
      <c r="H75" s="45">
        <v>6.09</v>
      </c>
      <c r="I75" s="45">
        <v>6.04</v>
      </c>
      <c r="J75" s="65">
        <v>6.13</v>
      </c>
      <c r="K75" s="98"/>
      <c r="L75" s="101" t="s">
        <v>263</v>
      </c>
      <c r="M75" s="45">
        <v>5.96</v>
      </c>
      <c r="N75" s="45">
        <v>5.94</v>
      </c>
      <c r="O75" s="65">
        <v>5.92</v>
      </c>
      <c r="P75" s="98"/>
      <c r="Q75" s="101" t="s">
        <v>274</v>
      </c>
      <c r="R75" s="54">
        <v>6.1</v>
      </c>
      <c r="S75" s="45">
        <v>6.21</v>
      </c>
      <c r="T75" s="65">
        <v>6.23</v>
      </c>
      <c r="U75" s="98"/>
    </row>
    <row r="76" spans="1:21" s="61" customFormat="1" x14ac:dyDescent="0.15">
      <c r="A76" s="107"/>
      <c r="B76" s="101" t="s">
        <v>931</v>
      </c>
      <c r="C76" s="45">
        <v>5.84</v>
      </c>
      <c r="D76" s="45">
        <v>5.83</v>
      </c>
      <c r="E76" s="65">
        <v>5.8</v>
      </c>
      <c r="F76" s="98"/>
      <c r="G76" s="101" t="s">
        <v>251</v>
      </c>
      <c r="H76" s="45">
        <v>5.92</v>
      </c>
      <c r="I76" s="45">
        <v>5.9</v>
      </c>
      <c r="J76" s="65">
        <v>5.92</v>
      </c>
      <c r="K76" s="98"/>
      <c r="L76" s="101" t="s">
        <v>963</v>
      </c>
      <c r="M76" s="55">
        <v>5.89</v>
      </c>
      <c r="N76" s="45">
        <v>5.72</v>
      </c>
      <c r="O76" s="65">
        <v>5.7</v>
      </c>
      <c r="P76" s="98"/>
      <c r="Q76" s="101" t="s">
        <v>275</v>
      </c>
      <c r="R76" s="45">
        <v>5.93</v>
      </c>
      <c r="S76" s="45">
        <v>6</v>
      </c>
      <c r="T76" s="65">
        <v>5.83</v>
      </c>
      <c r="U76" s="98"/>
    </row>
    <row r="77" spans="1:21" s="61" customFormat="1" x14ac:dyDescent="0.15">
      <c r="A77" s="107"/>
      <c r="B77" s="102" t="s">
        <v>932</v>
      </c>
      <c r="C77" s="58">
        <v>6.2</v>
      </c>
      <c r="D77" s="58">
        <v>6.2</v>
      </c>
      <c r="E77" s="78">
        <v>6</v>
      </c>
      <c r="F77" s="107"/>
      <c r="G77" s="102" t="s">
        <v>253</v>
      </c>
      <c r="H77" s="58">
        <v>5.68</v>
      </c>
      <c r="I77" s="59">
        <v>5.82</v>
      </c>
      <c r="J77" s="66">
        <v>5.58</v>
      </c>
      <c r="K77" s="98"/>
      <c r="L77" s="102" t="s">
        <v>265</v>
      </c>
      <c r="M77" s="58">
        <v>6.16</v>
      </c>
      <c r="N77" s="58">
        <v>6.24</v>
      </c>
      <c r="O77" s="66">
        <v>6.12</v>
      </c>
      <c r="P77" s="98"/>
      <c r="Q77" s="101" t="s">
        <v>276</v>
      </c>
      <c r="R77" s="45">
        <v>5.91</v>
      </c>
      <c r="S77" s="45">
        <v>5.95</v>
      </c>
      <c r="T77" s="65">
        <v>5.98</v>
      </c>
      <c r="U77" s="98"/>
    </row>
    <row r="78" spans="1:21" s="61" customFormat="1" x14ac:dyDescent="0.15">
      <c r="A78" s="107"/>
      <c r="B78" s="101" t="s">
        <v>242</v>
      </c>
      <c r="C78" s="45">
        <v>6.18</v>
      </c>
      <c r="D78" s="45">
        <v>6.08</v>
      </c>
      <c r="E78" s="65">
        <v>6.15</v>
      </c>
      <c r="F78" s="107"/>
      <c r="G78" s="101" t="s">
        <v>960</v>
      </c>
      <c r="H78" s="45">
        <v>6.21</v>
      </c>
      <c r="I78" s="45">
        <v>6.26</v>
      </c>
      <c r="J78" s="65">
        <v>6.15</v>
      </c>
      <c r="K78" s="98"/>
      <c r="L78" s="101" t="s">
        <v>266</v>
      </c>
      <c r="M78" s="45">
        <v>5.91</v>
      </c>
      <c r="N78" s="45">
        <v>5.84</v>
      </c>
      <c r="O78" s="65">
        <v>5.94</v>
      </c>
      <c r="P78" s="98"/>
      <c r="Q78" s="102" t="s">
        <v>278</v>
      </c>
      <c r="R78" s="58">
        <v>6.09</v>
      </c>
      <c r="S78" s="58">
        <v>6.06</v>
      </c>
      <c r="T78" s="66">
        <v>6.18</v>
      </c>
      <c r="U78" s="98"/>
    </row>
    <row r="79" spans="1:21" s="61" customFormat="1" x14ac:dyDescent="0.15">
      <c r="A79" s="107"/>
      <c r="B79" s="101" t="s">
        <v>243</v>
      </c>
      <c r="C79" s="45">
        <v>5.79</v>
      </c>
      <c r="D79" s="45">
        <v>5.86</v>
      </c>
      <c r="E79" s="65">
        <v>5.84</v>
      </c>
      <c r="F79" s="107"/>
      <c r="G79" s="101" t="s">
        <v>961</v>
      </c>
      <c r="H79" s="54">
        <v>5.56</v>
      </c>
      <c r="I79" s="45">
        <v>5.67</v>
      </c>
      <c r="J79" s="72">
        <v>5.8</v>
      </c>
      <c r="K79" s="98"/>
      <c r="L79" s="101" t="s">
        <v>267</v>
      </c>
      <c r="M79" s="45">
        <v>5.72</v>
      </c>
      <c r="N79" s="45">
        <v>5.6</v>
      </c>
      <c r="O79" s="65">
        <v>5.67</v>
      </c>
      <c r="P79" s="98"/>
      <c r="Q79" s="101" t="s">
        <v>279</v>
      </c>
      <c r="R79" s="45">
        <v>6.29</v>
      </c>
      <c r="S79" s="55">
        <v>6.52</v>
      </c>
      <c r="T79" s="65">
        <v>6.32</v>
      </c>
      <c r="U79" s="98"/>
    </row>
    <row r="80" spans="1:21" s="61" customFormat="1" ht="9" thickBot="1" x14ac:dyDescent="0.2">
      <c r="A80" s="107"/>
      <c r="B80" s="103" t="s">
        <v>933</v>
      </c>
      <c r="C80" s="69">
        <v>6.07</v>
      </c>
      <c r="D80" s="69">
        <v>6.05</v>
      </c>
      <c r="E80" s="105">
        <v>5.93</v>
      </c>
      <c r="F80" s="107"/>
      <c r="G80" s="103" t="s">
        <v>255</v>
      </c>
      <c r="H80" s="74">
        <v>5.81</v>
      </c>
      <c r="I80" s="68">
        <v>5.53</v>
      </c>
      <c r="J80" s="70">
        <v>5.67</v>
      </c>
      <c r="K80" s="98"/>
      <c r="L80" s="103" t="s">
        <v>964</v>
      </c>
      <c r="M80" s="69">
        <v>5.74</v>
      </c>
      <c r="N80" s="69">
        <v>5.85</v>
      </c>
      <c r="O80" s="70">
        <v>5.81</v>
      </c>
      <c r="P80" s="98"/>
      <c r="Q80" s="103" t="s">
        <v>965</v>
      </c>
      <c r="R80" s="69">
        <v>6.25</v>
      </c>
      <c r="S80" s="74">
        <v>6.36</v>
      </c>
      <c r="T80" s="70">
        <v>6.25</v>
      </c>
      <c r="U80" s="98"/>
    </row>
    <row r="81" spans="2:20" x14ac:dyDescent="0.15">
      <c r="B81" s="98"/>
      <c r="C81" s="106"/>
      <c r="D81" s="106"/>
      <c r="E81" s="106"/>
      <c r="G81" s="98"/>
      <c r="H81" s="106"/>
      <c r="I81" s="106"/>
      <c r="J81" s="106"/>
      <c r="L81" s="98"/>
      <c r="M81" s="106"/>
      <c r="N81" s="106"/>
      <c r="O81" s="106"/>
      <c r="Q81" s="98"/>
      <c r="R81" s="106"/>
      <c r="S81" s="106"/>
      <c r="T81" s="10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70"/>
  <sheetViews>
    <sheetView zoomScaleNormal="100" workbookViewId="0">
      <selection activeCell="C3" sqref="C3"/>
    </sheetView>
  </sheetViews>
  <sheetFormatPr defaultColWidth="8.88671875" defaultRowHeight="8.4" x14ac:dyDescent="0.15"/>
  <cols>
    <col min="1" max="1" width="0.44140625" style="44" customWidth="1"/>
    <col min="2" max="2" width="7.21875" style="44" customWidth="1"/>
    <col min="3" max="5" width="3.109375" style="45" customWidth="1"/>
    <col min="6" max="6" width="0.44140625" style="44" customWidth="1"/>
    <col min="7" max="7" width="7.21875" style="44" customWidth="1"/>
    <col min="8" max="10" width="3.109375" style="45" customWidth="1"/>
    <col min="11" max="11" width="0.44140625" style="44" customWidth="1"/>
    <col min="12" max="12" width="7.21875" style="44" customWidth="1"/>
    <col min="13" max="15" width="3.109375" style="45" customWidth="1"/>
    <col min="16" max="16" width="0.44140625" style="44" customWidth="1"/>
    <col min="17" max="17" width="7.21875" style="44" customWidth="1"/>
    <col min="18" max="20" width="3.109375" style="45" customWidth="1"/>
    <col min="21" max="21" width="0.44140625" style="44" customWidth="1"/>
    <col min="22" max="22" width="7.21875" style="44" customWidth="1"/>
    <col min="23" max="25" width="3.109375" style="45" customWidth="1"/>
    <col min="26" max="26" width="0.44140625" style="44" customWidth="1"/>
    <col min="27" max="16384" width="8.88671875" style="44"/>
  </cols>
  <sheetData>
    <row r="1" spans="2:20" ht="9" thickBot="1" x14ac:dyDescent="0.2"/>
    <row r="2" spans="2:20" s="46" customFormat="1" x14ac:dyDescent="0.15">
      <c r="B2" s="47" t="s">
        <v>0</v>
      </c>
      <c r="C2" s="48" t="s">
        <v>18</v>
      </c>
      <c r="D2" s="48" t="s">
        <v>21</v>
      </c>
      <c r="E2" s="63" t="s">
        <v>32</v>
      </c>
      <c r="G2" s="47" t="s">
        <v>2</v>
      </c>
      <c r="H2" s="48" t="s">
        <v>18</v>
      </c>
      <c r="I2" s="48" t="s">
        <v>21</v>
      </c>
      <c r="J2" s="63" t="s">
        <v>32</v>
      </c>
      <c r="L2" s="47" t="s">
        <v>3</v>
      </c>
      <c r="M2" s="48" t="s">
        <v>18</v>
      </c>
      <c r="N2" s="48" t="s">
        <v>21</v>
      </c>
      <c r="O2" s="63" t="s">
        <v>32</v>
      </c>
      <c r="Q2" s="47" t="s">
        <v>4</v>
      </c>
      <c r="R2" s="48" t="s">
        <v>18</v>
      </c>
      <c r="S2" s="48" t="s">
        <v>21</v>
      </c>
      <c r="T2" s="63" t="s">
        <v>32</v>
      </c>
    </row>
    <row r="3" spans="2:20" x14ac:dyDescent="0.15">
      <c r="B3" s="49" t="s">
        <v>53</v>
      </c>
      <c r="C3" s="50">
        <v>6.12</v>
      </c>
      <c r="D3" s="50">
        <v>6.21</v>
      </c>
      <c r="E3" s="64">
        <v>6.12</v>
      </c>
      <c r="G3" s="49" t="s">
        <v>59</v>
      </c>
      <c r="H3" s="50">
        <v>5.91</v>
      </c>
      <c r="I3" s="50">
        <v>6</v>
      </c>
      <c r="J3" s="71">
        <v>6.19</v>
      </c>
      <c r="L3" s="49" t="s">
        <v>69</v>
      </c>
      <c r="M3" s="50">
        <v>6.17</v>
      </c>
      <c r="N3" s="50">
        <v>6.19</v>
      </c>
      <c r="O3" s="75">
        <v>5.97</v>
      </c>
      <c r="Q3" s="49" t="s">
        <v>89</v>
      </c>
      <c r="R3" s="50">
        <v>6.08</v>
      </c>
      <c r="S3" s="50">
        <v>6.08</v>
      </c>
      <c r="T3" s="64">
        <v>6.11</v>
      </c>
    </row>
    <row r="4" spans="2:20" x14ac:dyDescent="0.15">
      <c r="B4" s="53" t="s">
        <v>47</v>
      </c>
      <c r="C4" s="54">
        <v>6</v>
      </c>
      <c r="D4" s="45">
        <v>6.17</v>
      </c>
      <c r="E4" s="65">
        <v>6.17</v>
      </c>
      <c r="G4" s="53" t="s">
        <v>54</v>
      </c>
      <c r="H4" s="45">
        <v>5.66</v>
      </c>
      <c r="I4" s="45">
        <v>5.78</v>
      </c>
      <c r="J4" s="65">
        <v>5.81</v>
      </c>
      <c r="L4" s="53" t="s">
        <v>66</v>
      </c>
      <c r="M4" s="45">
        <v>5.76</v>
      </c>
      <c r="N4" s="45">
        <v>5.91</v>
      </c>
      <c r="O4" s="65">
        <v>5.82</v>
      </c>
      <c r="Q4" s="53" t="s">
        <v>78</v>
      </c>
      <c r="R4" s="45">
        <v>6.09</v>
      </c>
      <c r="S4" s="45">
        <v>6</v>
      </c>
      <c r="T4" s="65">
        <v>6</v>
      </c>
    </row>
    <row r="5" spans="2:20" x14ac:dyDescent="0.15">
      <c r="B5" s="53" t="s">
        <v>48</v>
      </c>
      <c r="C5" s="54">
        <v>5.62</v>
      </c>
      <c r="D5" s="45">
        <v>5.92</v>
      </c>
      <c r="E5" s="65">
        <v>5.77</v>
      </c>
      <c r="G5" s="53" t="s">
        <v>55</v>
      </c>
      <c r="H5" s="45">
        <v>5.91</v>
      </c>
      <c r="I5" s="45">
        <v>5.81</v>
      </c>
      <c r="J5" s="65">
        <v>5.84</v>
      </c>
      <c r="L5" s="53" t="s">
        <v>67</v>
      </c>
      <c r="M5" s="45">
        <v>5.57</v>
      </c>
      <c r="N5" s="45">
        <v>5.73</v>
      </c>
      <c r="O5" s="65">
        <v>5.63</v>
      </c>
      <c r="Q5" s="53" t="s">
        <v>79</v>
      </c>
      <c r="R5" s="45">
        <v>6.13</v>
      </c>
      <c r="S5" s="45">
        <v>6.19</v>
      </c>
      <c r="T5" s="65">
        <v>6.09</v>
      </c>
    </row>
    <row r="6" spans="2:20" x14ac:dyDescent="0.15">
      <c r="B6" s="53" t="s">
        <v>49</v>
      </c>
      <c r="C6" s="45">
        <v>6.04</v>
      </c>
      <c r="D6" s="45">
        <v>6</v>
      </c>
      <c r="E6" s="65">
        <v>5.92</v>
      </c>
      <c r="G6" s="53" t="s">
        <v>56</v>
      </c>
      <c r="H6" s="45">
        <v>5.68</v>
      </c>
      <c r="I6" s="45">
        <v>5.68</v>
      </c>
      <c r="J6" s="72">
        <v>6</v>
      </c>
      <c r="L6" s="56" t="s">
        <v>68</v>
      </c>
      <c r="M6" s="57">
        <v>5.35</v>
      </c>
      <c r="N6" s="58">
        <v>5.65</v>
      </c>
      <c r="O6" s="66">
        <v>5.65</v>
      </c>
      <c r="Q6" s="53" t="s">
        <v>80</v>
      </c>
      <c r="R6" s="55">
        <v>5.8</v>
      </c>
      <c r="S6" s="45">
        <v>5.67</v>
      </c>
      <c r="T6" s="65">
        <v>5.63</v>
      </c>
    </row>
    <row r="7" spans="2:20" x14ac:dyDescent="0.15">
      <c r="B7" s="53" t="s">
        <v>50</v>
      </c>
      <c r="C7" s="45">
        <v>6</v>
      </c>
      <c r="D7" s="45">
        <v>6.09</v>
      </c>
      <c r="E7" s="65">
        <v>5.96</v>
      </c>
      <c r="G7" s="53" t="s">
        <v>57</v>
      </c>
      <c r="H7" s="45">
        <v>5.73</v>
      </c>
      <c r="I7" s="45">
        <v>5.7</v>
      </c>
      <c r="J7" s="72">
        <v>6.15</v>
      </c>
      <c r="L7" s="53" t="s">
        <v>70</v>
      </c>
      <c r="M7" s="45">
        <v>6.13</v>
      </c>
      <c r="N7" s="45">
        <v>6.25</v>
      </c>
      <c r="O7" s="65">
        <v>6.13</v>
      </c>
      <c r="Q7" s="56" t="s">
        <v>81</v>
      </c>
      <c r="R7" s="58">
        <v>6.13</v>
      </c>
      <c r="S7" s="58">
        <v>6.08</v>
      </c>
      <c r="T7" s="66">
        <v>6.13</v>
      </c>
    </row>
    <row r="8" spans="2:20" x14ac:dyDescent="0.15">
      <c r="B8" s="53" t="s">
        <v>51</v>
      </c>
      <c r="C8" s="45">
        <v>5.75</v>
      </c>
      <c r="D8" s="45">
        <v>5.8</v>
      </c>
      <c r="E8" s="65">
        <v>5.65</v>
      </c>
      <c r="G8" s="56" t="s">
        <v>58</v>
      </c>
      <c r="H8" s="45">
        <v>5.64</v>
      </c>
      <c r="I8" s="45">
        <v>5.55</v>
      </c>
      <c r="J8" s="72">
        <v>5.91</v>
      </c>
      <c r="L8" s="53" t="s">
        <v>71</v>
      </c>
      <c r="M8" s="45">
        <v>5.75</v>
      </c>
      <c r="N8" s="45">
        <v>5.82</v>
      </c>
      <c r="O8" s="65">
        <v>5.89</v>
      </c>
      <c r="Q8" s="53" t="s">
        <v>82</v>
      </c>
      <c r="R8" s="45">
        <v>6.22</v>
      </c>
      <c r="S8" s="45">
        <v>6.22</v>
      </c>
      <c r="T8" s="72">
        <v>6.44</v>
      </c>
    </row>
    <row r="9" spans="2:20" x14ac:dyDescent="0.15">
      <c r="B9" s="56" t="s">
        <v>52</v>
      </c>
      <c r="C9" s="57">
        <v>5.69</v>
      </c>
      <c r="D9" s="58">
        <v>5.88</v>
      </c>
      <c r="E9" s="66">
        <v>6</v>
      </c>
      <c r="G9" s="53" t="s">
        <v>60</v>
      </c>
      <c r="H9" s="60">
        <v>6.28</v>
      </c>
      <c r="I9" s="60">
        <v>6.19</v>
      </c>
      <c r="J9" s="73">
        <v>6.34</v>
      </c>
      <c r="L9" s="53" t="s">
        <v>72</v>
      </c>
      <c r="M9" s="45">
        <v>6</v>
      </c>
      <c r="N9" s="45">
        <v>5.92</v>
      </c>
      <c r="O9" s="65">
        <v>6.07</v>
      </c>
      <c r="Q9" s="53" t="s">
        <v>83</v>
      </c>
      <c r="R9" s="45">
        <v>6.13</v>
      </c>
      <c r="S9" s="45">
        <v>6.09</v>
      </c>
      <c r="T9" s="77">
        <v>5.97</v>
      </c>
    </row>
    <row r="10" spans="2:20" x14ac:dyDescent="0.15">
      <c r="B10" s="53" t="s">
        <v>42</v>
      </c>
      <c r="C10" s="45">
        <v>5.89</v>
      </c>
      <c r="D10" s="45">
        <v>5.83</v>
      </c>
      <c r="E10" s="65">
        <v>5.94</v>
      </c>
      <c r="G10" s="53" t="s">
        <v>61</v>
      </c>
      <c r="H10" s="45">
        <v>5.69</v>
      </c>
      <c r="I10" s="45">
        <v>5.59</v>
      </c>
      <c r="J10" s="72">
        <v>5.94</v>
      </c>
      <c r="L10" s="53" t="s">
        <v>73</v>
      </c>
      <c r="M10" s="45">
        <v>5.96</v>
      </c>
      <c r="N10" s="45">
        <v>6.12</v>
      </c>
      <c r="O10" s="65">
        <v>5.92</v>
      </c>
      <c r="Q10" s="53" t="s">
        <v>84</v>
      </c>
      <c r="R10" s="45">
        <v>5.81</v>
      </c>
      <c r="S10" s="45">
        <v>5.71</v>
      </c>
      <c r="T10" s="65">
        <v>5.89</v>
      </c>
    </row>
    <row r="11" spans="2:20" x14ac:dyDescent="0.15">
      <c r="B11" s="53" t="s">
        <v>43</v>
      </c>
      <c r="C11" s="55">
        <v>6.15</v>
      </c>
      <c r="D11" s="45">
        <v>6.03</v>
      </c>
      <c r="E11" s="65">
        <v>5.97</v>
      </c>
      <c r="G11" s="53" t="s">
        <v>62</v>
      </c>
      <c r="H11" s="45">
        <v>6.08</v>
      </c>
      <c r="I11" s="54">
        <v>5.77</v>
      </c>
      <c r="J11" s="65">
        <v>6</v>
      </c>
      <c r="L11" s="56" t="s">
        <v>74</v>
      </c>
      <c r="M11" s="58">
        <v>6.05</v>
      </c>
      <c r="N11" s="58">
        <v>5.95</v>
      </c>
      <c r="O11" s="76">
        <v>6.23</v>
      </c>
      <c r="Q11" s="53" t="s">
        <v>85</v>
      </c>
      <c r="R11" s="45">
        <v>6.09</v>
      </c>
      <c r="S11" s="45">
        <v>6.04</v>
      </c>
      <c r="T11" s="65">
        <v>6.11</v>
      </c>
    </row>
    <row r="12" spans="2:20" x14ac:dyDescent="0.15">
      <c r="B12" s="53" t="s">
        <v>44</v>
      </c>
      <c r="C12" s="54">
        <v>6</v>
      </c>
      <c r="D12" s="45">
        <v>6.28</v>
      </c>
      <c r="E12" s="65">
        <v>6.25</v>
      </c>
      <c r="G12" s="56" t="s">
        <v>63</v>
      </c>
      <c r="H12" s="58">
        <v>5.73</v>
      </c>
      <c r="I12" s="58">
        <v>5.86</v>
      </c>
      <c r="J12" s="66">
        <v>5.77</v>
      </c>
      <c r="L12" s="53" t="s">
        <v>75</v>
      </c>
      <c r="M12" s="45">
        <v>6.19</v>
      </c>
      <c r="N12" s="45">
        <v>6.19</v>
      </c>
      <c r="O12" s="65">
        <v>6.27</v>
      </c>
      <c r="Q12" s="53" t="s">
        <v>86</v>
      </c>
      <c r="R12" s="45">
        <v>6.34</v>
      </c>
      <c r="S12" s="45">
        <v>6.31</v>
      </c>
      <c r="T12" s="65">
        <v>6.38</v>
      </c>
    </row>
    <row r="13" spans="2:20" x14ac:dyDescent="0.15">
      <c r="B13" s="56" t="s">
        <v>45</v>
      </c>
      <c r="C13" s="59">
        <v>5.8</v>
      </c>
      <c r="D13" s="58">
        <v>5.68</v>
      </c>
      <c r="E13" s="66">
        <v>5.68</v>
      </c>
      <c r="G13" s="53" t="s">
        <v>64</v>
      </c>
      <c r="H13" s="45">
        <v>6</v>
      </c>
      <c r="I13" s="55">
        <v>6.18</v>
      </c>
      <c r="J13" s="65">
        <v>6.06</v>
      </c>
      <c r="L13" s="53" t="s">
        <v>76</v>
      </c>
      <c r="M13" s="45">
        <v>5.62</v>
      </c>
      <c r="N13" s="45">
        <v>5.58</v>
      </c>
      <c r="O13" s="65">
        <v>5.71</v>
      </c>
      <c r="Q13" s="56" t="s">
        <v>88</v>
      </c>
      <c r="R13" s="58">
        <v>6.07</v>
      </c>
      <c r="S13" s="58">
        <v>6</v>
      </c>
      <c r="T13" s="78">
        <v>5.89</v>
      </c>
    </row>
    <row r="14" spans="2:20" s="61" customFormat="1" ht="9" thickBot="1" x14ac:dyDescent="0.2">
      <c r="B14" s="67" t="s">
        <v>46</v>
      </c>
      <c r="C14" s="68">
        <v>5.89</v>
      </c>
      <c r="D14" s="69">
        <v>6.06</v>
      </c>
      <c r="E14" s="70">
        <v>6.03</v>
      </c>
      <c r="F14" s="44"/>
      <c r="G14" s="67" t="s">
        <v>65</v>
      </c>
      <c r="H14" s="69">
        <v>5.92</v>
      </c>
      <c r="I14" s="74">
        <v>6.04</v>
      </c>
      <c r="J14" s="70">
        <v>5.92</v>
      </c>
      <c r="K14" s="44"/>
      <c r="L14" s="67" t="s">
        <v>77</v>
      </c>
      <c r="M14" s="69">
        <v>5.95</v>
      </c>
      <c r="N14" s="69">
        <v>6</v>
      </c>
      <c r="O14" s="70">
        <v>5.9</v>
      </c>
      <c r="P14" s="44"/>
      <c r="Q14" s="67" t="s">
        <v>87</v>
      </c>
      <c r="R14" s="69">
        <v>6.23</v>
      </c>
      <c r="S14" s="68">
        <v>6.1</v>
      </c>
      <c r="T14" s="70">
        <v>6.3</v>
      </c>
    </row>
    <row r="15" spans="2:20" ht="9" thickBot="1" x14ac:dyDescent="0.2"/>
    <row r="16" spans="2:20" s="62" customFormat="1" x14ac:dyDescent="0.15">
      <c r="B16" s="47" t="s">
        <v>5</v>
      </c>
      <c r="C16" s="48" t="s">
        <v>18</v>
      </c>
      <c r="D16" s="48" t="s">
        <v>21</v>
      </c>
      <c r="E16" s="63" t="s">
        <v>32</v>
      </c>
      <c r="G16" s="47" t="s">
        <v>6</v>
      </c>
      <c r="H16" s="48" t="s">
        <v>18</v>
      </c>
      <c r="I16" s="48" t="s">
        <v>21</v>
      </c>
      <c r="J16" s="63" t="s">
        <v>32</v>
      </c>
      <c r="L16" s="47" t="s">
        <v>7</v>
      </c>
      <c r="M16" s="48" t="s">
        <v>18</v>
      </c>
      <c r="N16" s="48" t="s">
        <v>21</v>
      </c>
      <c r="O16" s="63" t="s">
        <v>32</v>
      </c>
      <c r="Q16" s="47" t="s">
        <v>8</v>
      </c>
      <c r="R16" s="48" t="s">
        <v>18</v>
      </c>
      <c r="S16" s="48" t="s">
        <v>21</v>
      </c>
      <c r="T16" s="63" t="s">
        <v>32</v>
      </c>
    </row>
    <row r="17" spans="2:20" x14ac:dyDescent="0.15">
      <c r="B17" s="49" t="s">
        <v>94</v>
      </c>
      <c r="C17" s="50">
        <v>6.22</v>
      </c>
      <c r="D17" s="50">
        <v>6.08</v>
      </c>
      <c r="E17" s="64">
        <v>6.14</v>
      </c>
      <c r="G17" s="49" t="s">
        <v>105</v>
      </c>
      <c r="H17" s="50">
        <v>6.07</v>
      </c>
      <c r="I17" s="50">
        <v>6.06</v>
      </c>
      <c r="J17" s="64">
        <v>6.03</v>
      </c>
      <c r="L17" s="49" t="s">
        <v>113</v>
      </c>
      <c r="M17" s="50">
        <v>6.11</v>
      </c>
      <c r="N17" s="50">
        <v>6.22</v>
      </c>
      <c r="O17" s="64">
        <v>6.19</v>
      </c>
      <c r="Q17" s="49" t="s">
        <v>129</v>
      </c>
      <c r="R17" s="50">
        <v>6.38</v>
      </c>
      <c r="S17" s="51">
        <v>6.53</v>
      </c>
      <c r="T17" s="64">
        <v>6.31</v>
      </c>
    </row>
    <row r="18" spans="2:20" x14ac:dyDescent="0.15">
      <c r="B18" s="53" t="s">
        <v>90</v>
      </c>
      <c r="C18" s="54">
        <v>5.69</v>
      </c>
      <c r="D18" s="45">
        <v>5.89</v>
      </c>
      <c r="E18" s="65">
        <v>5.81</v>
      </c>
      <c r="G18" s="53" t="s">
        <v>101</v>
      </c>
      <c r="H18" s="54">
        <v>6.12</v>
      </c>
      <c r="I18" s="45">
        <v>6.29</v>
      </c>
      <c r="J18" s="65">
        <v>6.26</v>
      </c>
      <c r="L18" s="53" t="s">
        <v>114</v>
      </c>
      <c r="M18" s="45">
        <v>6</v>
      </c>
      <c r="N18" s="45">
        <v>5.97</v>
      </c>
      <c r="O18" s="65">
        <v>6</v>
      </c>
      <c r="Q18" s="53" t="s">
        <v>125</v>
      </c>
      <c r="R18" s="45">
        <v>6.44</v>
      </c>
      <c r="S18" s="45">
        <v>6.44</v>
      </c>
      <c r="T18" s="77">
        <v>6.18</v>
      </c>
    </row>
    <row r="19" spans="2:20" x14ac:dyDescent="0.15">
      <c r="B19" s="53" t="s">
        <v>91</v>
      </c>
      <c r="C19" s="54">
        <v>5.5</v>
      </c>
      <c r="D19" s="45">
        <v>5.73</v>
      </c>
      <c r="E19" s="65">
        <v>5.77</v>
      </c>
      <c r="G19" s="53" t="s">
        <v>102</v>
      </c>
      <c r="H19" s="45">
        <v>6.28</v>
      </c>
      <c r="I19" s="45">
        <v>6.31</v>
      </c>
      <c r="J19" s="65">
        <v>6.31</v>
      </c>
      <c r="L19" s="53" t="s">
        <v>115</v>
      </c>
      <c r="M19" s="54">
        <v>5.77</v>
      </c>
      <c r="N19" s="45">
        <v>6.03</v>
      </c>
      <c r="O19" s="65">
        <v>5.9</v>
      </c>
      <c r="Q19" s="53" t="s">
        <v>126</v>
      </c>
      <c r="R19" s="45">
        <v>5.91</v>
      </c>
      <c r="S19" s="45">
        <v>5.72</v>
      </c>
      <c r="T19" s="65">
        <v>5.97</v>
      </c>
    </row>
    <row r="20" spans="2:20" x14ac:dyDescent="0.15">
      <c r="B20" s="53" t="s">
        <v>92</v>
      </c>
      <c r="C20" s="55">
        <v>5.88</v>
      </c>
      <c r="D20" s="45">
        <v>5.75</v>
      </c>
      <c r="E20" s="65">
        <v>5.71</v>
      </c>
      <c r="G20" s="53" t="s">
        <v>103</v>
      </c>
      <c r="H20" s="54">
        <v>6.07</v>
      </c>
      <c r="I20" s="45">
        <v>6.47</v>
      </c>
      <c r="J20" s="65">
        <v>6.33</v>
      </c>
      <c r="L20" s="53" t="s">
        <v>116</v>
      </c>
      <c r="M20" s="45">
        <v>5.73</v>
      </c>
      <c r="N20" s="45">
        <v>5.69</v>
      </c>
      <c r="O20" s="65">
        <v>5.73</v>
      </c>
      <c r="Q20" s="53" t="s">
        <v>127</v>
      </c>
      <c r="R20" s="45">
        <v>6.11</v>
      </c>
      <c r="S20" s="54">
        <v>6</v>
      </c>
      <c r="T20" s="65">
        <v>6.11</v>
      </c>
    </row>
    <row r="21" spans="2:20" x14ac:dyDescent="0.15">
      <c r="B21" s="56" t="s">
        <v>93</v>
      </c>
      <c r="C21" s="58">
        <v>5.95</v>
      </c>
      <c r="D21" s="59">
        <v>6.3</v>
      </c>
      <c r="E21" s="78">
        <v>5.7</v>
      </c>
      <c r="G21" s="56" t="s">
        <v>104</v>
      </c>
      <c r="H21" s="58">
        <v>6.05</v>
      </c>
      <c r="I21" s="59">
        <v>6.18</v>
      </c>
      <c r="J21" s="66">
        <v>6.05</v>
      </c>
      <c r="L21" s="56" t="s">
        <v>117</v>
      </c>
      <c r="M21" s="58">
        <v>5.71</v>
      </c>
      <c r="N21" s="58">
        <v>5.71</v>
      </c>
      <c r="O21" s="66">
        <v>5.75</v>
      </c>
      <c r="Q21" s="56" t="s">
        <v>128</v>
      </c>
      <c r="R21" s="59">
        <v>6.33</v>
      </c>
      <c r="S21" s="58">
        <v>6.21</v>
      </c>
      <c r="T21" s="66">
        <v>6.13</v>
      </c>
    </row>
    <row r="22" spans="2:20" x14ac:dyDescent="0.15">
      <c r="B22" s="53" t="s">
        <v>95</v>
      </c>
      <c r="C22" s="45">
        <v>5.91</v>
      </c>
      <c r="D22" s="54">
        <v>5.74</v>
      </c>
      <c r="E22" s="65">
        <v>5.88</v>
      </c>
      <c r="G22" s="53" t="s">
        <v>106</v>
      </c>
      <c r="H22" s="45">
        <v>6.53</v>
      </c>
      <c r="I22" s="45">
        <v>6.44</v>
      </c>
      <c r="J22" s="65">
        <v>6.44</v>
      </c>
      <c r="L22" s="53" t="s">
        <v>118</v>
      </c>
      <c r="M22" s="55">
        <v>6.24</v>
      </c>
      <c r="N22" s="45">
        <v>6</v>
      </c>
      <c r="O22" s="65">
        <v>6</v>
      </c>
      <c r="Q22" s="53" t="s">
        <v>130</v>
      </c>
      <c r="R22" s="45">
        <v>6.17</v>
      </c>
      <c r="S22" s="55">
        <v>6.31</v>
      </c>
      <c r="T22" s="65">
        <v>6.19</v>
      </c>
    </row>
    <row r="23" spans="2:20" x14ac:dyDescent="0.15">
      <c r="B23" s="53" t="s">
        <v>96</v>
      </c>
      <c r="C23" s="45">
        <v>5.93</v>
      </c>
      <c r="D23" s="45">
        <v>6.07</v>
      </c>
      <c r="E23" s="65">
        <v>5.97</v>
      </c>
      <c r="G23" s="53" t="s">
        <v>107</v>
      </c>
      <c r="H23" s="45">
        <v>6.44</v>
      </c>
      <c r="I23" s="45">
        <v>6.34</v>
      </c>
      <c r="J23" s="65">
        <v>6.28</v>
      </c>
      <c r="L23" s="53" t="s">
        <v>119</v>
      </c>
      <c r="M23" s="45">
        <v>5.43</v>
      </c>
      <c r="N23" s="45">
        <v>5.5</v>
      </c>
      <c r="O23" s="65">
        <v>5.43</v>
      </c>
      <c r="Q23" s="53" t="s">
        <v>131</v>
      </c>
      <c r="R23" s="54">
        <v>5.94</v>
      </c>
      <c r="S23" s="45">
        <v>6.15</v>
      </c>
      <c r="T23" s="65">
        <v>6.09</v>
      </c>
    </row>
    <row r="24" spans="2:20" s="61" customFormat="1" x14ac:dyDescent="0.15">
      <c r="B24" s="53" t="s">
        <v>97</v>
      </c>
      <c r="C24" s="45">
        <v>6</v>
      </c>
      <c r="D24" s="45">
        <v>6.04</v>
      </c>
      <c r="E24" s="65">
        <v>6</v>
      </c>
      <c r="G24" s="53" t="s">
        <v>108</v>
      </c>
      <c r="H24" s="45">
        <v>6.61</v>
      </c>
      <c r="I24" s="45">
        <v>6.57</v>
      </c>
      <c r="J24" s="65">
        <v>6.57</v>
      </c>
      <c r="K24" s="44"/>
      <c r="L24" s="53" t="s">
        <v>120</v>
      </c>
      <c r="M24" s="45">
        <v>5.64</v>
      </c>
      <c r="N24" s="45">
        <v>5.5</v>
      </c>
      <c r="O24" s="65">
        <v>5.54</v>
      </c>
      <c r="P24" s="44"/>
      <c r="Q24" s="53" t="s">
        <v>132</v>
      </c>
      <c r="R24" s="45">
        <v>5.97</v>
      </c>
      <c r="S24" s="45">
        <v>5.84</v>
      </c>
      <c r="T24" s="65">
        <v>5.75</v>
      </c>
    </row>
    <row r="25" spans="2:20" s="61" customFormat="1" x14ac:dyDescent="0.15">
      <c r="B25" s="56" t="s">
        <v>98</v>
      </c>
      <c r="C25" s="58">
        <v>6.05</v>
      </c>
      <c r="D25" s="58">
        <v>5.9</v>
      </c>
      <c r="E25" s="66">
        <v>6</v>
      </c>
      <c r="G25" s="53" t="s">
        <v>109</v>
      </c>
      <c r="H25" s="45">
        <v>6</v>
      </c>
      <c r="I25" s="45">
        <v>5.9</v>
      </c>
      <c r="J25" s="65">
        <v>5.79</v>
      </c>
      <c r="L25" s="53" t="s">
        <v>121</v>
      </c>
      <c r="M25" s="45">
        <v>5.73</v>
      </c>
      <c r="N25" s="45">
        <v>5.77</v>
      </c>
      <c r="O25" s="65">
        <v>5.73</v>
      </c>
      <c r="Q25" s="56" t="s">
        <v>133</v>
      </c>
      <c r="R25" s="59">
        <v>6.29</v>
      </c>
      <c r="S25" s="58">
        <v>6.14</v>
      </c>
      <c r="T25" s="66">
        <v>6.14</v>
      </c>
    </row>
    <row r="26" spans="2:20" s="61" customFormat="1" x14ac:dyDescent="0.15">
      <c r="B26" s="53" t="s">
        <v>99</v>
      </c>
      <c r="C26" s="45">
        <v>5.85</v>
      </c>
      <c r="D26" s="45">
        <v>5.76</v>
      </c>
      <c r="E26" s="65">
        <v>5.88</v>
      </c>
      <c r="G26" s="56" t="s">
        <v>110</v>
      </c>
      <c r="H26" s="58">
        <v>6.15</v>
      </c>
      <c r="I26" s="59">
        <v>6.45</v>
      </c>
      <c r="J26" s="66">
        <v>6.09</v>
      </c>
      <c r="L26" s="56" t="s">
        <v>122</v>
      </c>
      <c r="M26" s="58">
        <v>5.96</v>
      </c>
      <c r="N26" s="58">
        <v>6</v>
      </c>
      <c r="O26" s="66">
        <v>5.88</v>
      </c>
      <c r="Q26" s="53" t="s">
        <v>134</v>
      </c>
      <c r="R26" s="45">
        <v>5.89</v>
      </c>
      <c r="S26" s="45">
        <v>5.94</v>
      </c>
      <c r="T26" s="65">
        <v>5.94</v>
      </c>
    </row>
    <row r="27" spans="2:20" s="61" customFormat="1" x14ac:dyDescent="0.15">
      <c r="B27" s="53" t="s">
        <v>100</v>
      </c>
      <c r="C27" s="45">
        <v>5.69</v>
      </c>
      <c r="D27" s="45">
        <v>5.65</v>
      </c>
      <c r="E27" s="72">
        <v>5.81</v>
      </c>
      <c r="G27" s="53" t="s">
        <v>111</v>
      </c>
      <c r="H27" s="45">
        <v>6.42</v>
      </c>
      <c r="I27" s="45">
        <v>6.38</v>
      </c>
      <c r="J27" s="65">
        <v>6.27</v>
      </c>
      <c r="L27" s="53" t="s">
        <v>123</v>
      </c>
      <c r="M27" s="54">
        <v>5.59</v>
      </c>
      <c r="N27" s="45">
        <v>5.94</v>
      </c>
      <c r="O27" s="65">
        <v>5.85</v>
      </c>
      <c r="Q27" s="53" t="s">
        <v>135</v>
      </c>
      <c r="R27" s="54">
        <v>6.19</v>
      </c>
      <c r="S27" s="45">
        <v>6.31</v>
      </c>
      <c r="T27" s="65">
        <v>6.34</v>
      </c>
    </row>
    <row r="28" spans="2:20" s="61" customFormat="1" ht="9" thickBot="1" x14ac:dyDescent="0.2">
      <c r="B28" s="67" t="s">
        <v>283</v>
      </c>
      <c r="C28" s="68">
        <v>6</v>
      </c>
      <c r="D28" s="69">
        <v>6.17</v>
      </c>
      <c r="E28" s="70">
        <v>6.17</v>
      </c>
      <c r="G28" s="67" t="s">
        <v>112</v>
      </c>
      <c r="H28" s="69">
        <v>6.31</v>
      </c>
      <c r="I28" s="74">
        <v>6.46</v>
      </c>
      <c r="J28" s="70">
        <v>6.23</v>
      </c>
      <c r="L28" s="67" t="s">
        <v>124</v>
      </c>
      <c r="M28" s="69">
        <v>6.05</v>
      </c>
      <c r="N28" s="69">
        <v>6.14</v>
      </c>
      <c r="O28" s="70">
        <v>6.05</v>
      </c>
      <c r="Q28" s="67" t="s">
        <v>136</v>
      </c>
      <c r="R28" s="69">
        <v>6.15</v>
      </c>
      <c r="S28" s="69">
        <v>6.08</v>
      </c>
      <c r="T28" s="70">
        <v>5.92</v>
      </c>
    </row>
    <row r="29" spans="2:20" ht="9" thickBot="1" x14ac:dyDescent="0.2"/>
    <row r="30" spans="2:20" s="62" customFormat="1" x14ac:dyDescent="0.15">
      <c r="B30" s="47" t="s">
        <v>9</v>
      </c>
      <c r="C30" s="48" t="s">
        <v>18</v>
      </c>
      <c r="D30" s="48" t="s">
        <v>21</v>
      </c>
      <c r="E30" s="63" t="s">
        <v>32</v>
      </c>
      <c r="G30" s="47" t="s">
        <v>10</v>
      </c>
      <c r="H30" s="48" t="s">
        <v>18</v>
      </c>
      <c r="I30" s="48" t="s">
        <v>21</v>
      </c>
      <c r="J30" s="63" t="s">
        <v>32</v>
      </c>
      <c r="K30" s="46"/>
      <c r="L30" s="47" t="s">
        <v>11</v>
      </c>
      <c r="M30" s="48" t="s">
        <v>18</v>
      </c>
      <c r="N30" s="48" t="s">
        <v>21</v>
      </c>
      <c r="O30" s="63" t="s">
        <v>32</v>
      </c>
      <c r="P30" s="46"/>
      <c r="Q30" s="47" t="s">
        <v>12</v>
      </c>
      <c r="R30" s="48" t="s">
        <v>18</v>
      </c>
      <c r="S30" s="48" t="s">
        <v>21</v>
      </c>
      <c r="T30" s="63" t="s">
        <v>32</v>
      </c>
    </row>
    <row r="31" spans="2:20" x14ac:dyDescent="0.15">
      <c r="B31" s="49" t="s">
        <v>281</v>
      </c>
      <c r="C31" s="50">
        <v>6.14</v>
      </c>
      <c r="D31" s="50">
        <v>6.09</v>
      </c>
      <c r="E31" s="64">
        <v>6.06</v>
      </c>
      <c r="G31" s="49" t="s">
        <v>159</v>
      </c>
      <c r="H31" s="50">
        <v>6.46</v>
      </c>
      <c r="I31" s="50">
        <v>6.42</v>
      </c>
      <c r="J31" s="75">
        <v>6.23</v>
      </c>
      <c r="L31" s="49" t="s">
        <v>171</v>
      </c>
      <c r="M31" s="50">
        <v>5.55</v>
      </c>
      <c r="N31" s="52">
        <v>5.3</v>
      </c>
      <c r="O31" s="64">
        <v>5.6</v>
      </c>
      <c r="Q31" s="49" t="s">
        <v>172</v>
      </c>
      <c r="R31" s="50">
        <v>6</v>
      </c>
      <c r="S31" s="50">
        <v>6.08</v>
      </c>
      <c r="T31" s="64">
        <v>6.03</v>
      </c>
    </row>
    <row r="32" spans="2:20" x14ac:dyDescent="0.15">
      <c r="B32" s="53" t="s">
        <v>137</v>
      </c>
      <c r="C32" s="45">
        <v>6.18</v>
      </c>
      <c r="D32" s="45">
        <v>6.18</v>
      </c>
      <c r="E32" s="72">
        <v>6.29</v>
      </c>
      <c r="G32" s="53" t="s">
        <v>148</v>
      </c>
      <c r="H32" s="54">
        <v>6.06</v>
      </c>
      <c r="I32" s="55">
        <v>6.5</v>
      </c>
      <c r="J32" s="65">
        <v>6.18</v>
      </c>
      <c r="L32" s="53" t="s">
        <v>160</v>
      </c>
      <c r="M32" s="45">
        <v>6.25</v>
      </c>
      <c r="N32" s="54">
        <v>5.92</v>
      </c>
      <c r="O32" s="65">
        <v>6.21</v>
      </c>
      <c r="Q32" s="53" t="s">
        <v>173</v>
      </c>
      <c r="R32" s="45">
        <v>6.16</v>
      </c>
      <c r="S32" s="45">
        <v>6.22</v>
      </c>
      <c r="T32" s="77">
        <v>5.91</v>
      </c>
    </row>
    <row r="33" spans="2:26" x14ac:dyDescent="0.15">
      <c r="B33" s="53" t="s">
        <v>138</v>
      </c>
      <c r="C33" s="45">
        <v>6.13</v>
      </c>
      <c r="D33" s="45">
        <v>6.16</v>
      </c>
      <c r="E33" s="65">
        <v>6.16</v>
      </c>
      <c r="G33" s="53" t="s">
        <v>149</v>
      </c>
      <c r="H33" s="45">
        <v>6.04</v>
      </c>
      <c r="I33" s="45">
        <v>6.04</v>
      </c>
      <c r="J33" s="77">
        <v>5.86</v>
      </c>
      <c r="L33" s="53" t="s">
        <v>161</v>
      </c>
      <c r="M33" s="45">
        <v>5.64</v>
      </c>
      <c r="N33" s="45">
        <v>5.64</v>
      </c>
      <c r="O33" s="65">
        <v>5.59</v>
      </c>
      <c r="Q33" s="53" t="s">
        <v>174</v>
      </c>
      <c r="R33" s="55">
        <v>6.17</v>
      </c>
      <c r="S33" s="45">
        <v>6.07</v>
      </c>
      <c r="T33" s="65">
        <v>6.03</v>
      </c>
    </row>
    <row r="34" spans="2:26" x14ac:dyDescent="0.15">
      <c r="B34" s="53" t="s">
        <v>139</v>
      </c>
      <c r="C34" s="54">
        <v>6.04</v>
      </c>
      <c r="D34" s="45">
        <v>6.27</v>
      </c>
      <c r="E34" s="65">
        <v>6.31</v>
      </c>
      <c r="G34" s="53" t="s">
        <v>150</v>
      </c>
      <c r="H34" s="54">
        <v>5.81</v>
      </c>
      <c r="I34" s="45">
        <v>6</v>
      </c>
      <c r="J34" s="65">
        <v>5.96</v>
      </c>
      <c r="L34" s="53" t="s">
        <v>162</v>
      </c>
      <c r="M34" s="45">
        <v>5.8</v>
      </c>
      <c r="N34" s="45">
        <v>5.75</v>
      </c>
      <c r="O34" s="65">
        <v>5.75</v>
      </c>
      <c r="Q34" s="56" t="s">
        <v>175</v>
      </c>
      <c r="R34" s="58">
        <v>5.9</v>
      </c>
      <c r="S34" s="58">
        <v>5.83</v>
      </c>
      <c r="T34" s="66">
        <v>5.93</v>
      </c>
    </row>
    <row r="35" spans="2:26" x14ac:dyDescent="0.15">
      <c r="B35" s="56" t="s">
        <v>140</v>
      </c>
      <c r="C35" s="58">
        <v>5.96</v>
      </c>
      <c r="D35" s="58">
        <v>6.04</v>
      </c>
      <c r="E35" s="66">
        <v>5.81</v>
      </c>
      <c r="G35" s="56" t="s">
        <v>151</v>
      </c>
      <c r="H35" s="58">
        <v>5.75</v>
      </c>
      <c r="I35" s="58">
        <v>5.85</v>
      </c>
      <c r="J35" s="66">
        <v>5.85</v>
      </c>
      <c r="L35" s="56" t="s">
        <v>163</v>
      </c>
      <c r="M35" s="58">
        <v>6.1</v>
      </c>
      <c r="N35" s="57">
        <v>5.85</v>
      </c>
      <c r="O35" s="66">
        <v>6</v>
      </c>
      <c r="Q35" s="53" t="s">
        <v>176</v>
      </c>
      <c r="R35" s="45">
        <v>6.47</v>
      </c>
      <c r="S35" s="45">
        <v>6.53</v>
      </c>
      <c r="T35" s="65">
        <v>6.42</v>
      </c>
    </row>
    <row r="36" spans="2:26" s="61" customFormat="1" x14ac:dyDescent="0.15">
      <c r="B36" s="53" t="s">
        <v>141</v>
      </c>
      <c r="C36" s="45">
        <v>6.17</v>
      </c>
      <c r="D36" s="45">
        <v>6.24</v>
      </c>
      <c r="E36" s="65">
        <v>6.18</v>
      </c>
      <c r="F36" s="44"/>
      <c r="G36" s="53" t="s">
        <v>152</v>
      </c>
      <c r="H36" s="45">
        <v>6.18</v>
      </c>
      <c r="I36" s="45">
        <v>6.15</v>
      </c>
      <c r="J36" s="72">
        <v>6.32</v>
      </c>
      <c r="K36" s="44"/>
      <c r="L36" s="53" t="s">
        <v>164</v>
      </c>
      <c r="M36" s="54">
        <v>5.78</v>
      </c>
      <c r="N36" s="45">
        <v>5.91</v>
      </c>
      <c r="O36" s="65">
        <v>5.97</v>
      </c>
      <c r="P36" s="44"/>
      <c r="Q36" s="53" t="s">
        <v>177</v>
      </c>
      <c r="R36" s="45">
        <v>5.82</v>
      </c>
      <c r="S36" s="55">
        <v>5.94</v>
      </c>
      <c r="T36" s="65">
        <v>5.76</v>
      </c>
      <c r="Z36" s="44"/>
    </row>
    <row r="37" spans="2:26" s="61" customFormat="1" x14ac:dyDescent="0.15">
      <c r="B37" s="53" t="s">
        <v>142</v>
      </c>
      <c r="C37" s="45">
        <v>6.34</v>
      </c>
      <c r="D37" s="45">
        <v>6.44</v>
      </c>
      <c r="E37" s="77">
        <v>6.13</v>
      </c>
      <c r="F37" s="44"/>
      <c r="G37" s="53" t="s">
        <v>153</v>
      </c>
      <c r="H37" s="45">
        <v>6.24</v>
      </c>
      <c r="I37" s="45">
        <v>6.35</v>
      </c>
      <c r="J37" s="77">
        <v>6</v>
      </c>
      <c r="K37" s="44"/>
      <c r="L37" s="53" t="s">
        <v>165</v>
      </c>
      <c r="M37" s="45">
        <v>5.36</v>
      </c>
      <c r="N37" s="45">
        <v>5.46</v>
      </c>
      <c r="O37" s="65">
        <v>5.54</v>
      </c>
      <c r="P37" s="44"/>
      <c r="Q37" s="53" t="s">
        <v>178</v>
      </c>
      <c r="R37" s="45">
        <v>6.21</v>
      </c>
      <c r="S37" s="45">
        <v>6.22</v>
      </c>
      <c r="T37" s="65">
        <v>6.16</v>
      </c>
      <c r="Z37" s="44"/>
    </row>
    <row r="38" spans="2:26" s="61" customFormat="1" x14ac:dyDescent="0.15">
      <c r="B38" s="53" t="s">
        <v>143</v>
      </c>
      <c r="C38" s="45">
        <v>6.43</v>
      </c>
      <c r="D38" s="45">
        <v>6.47</v>
      </c>
      <c r="E38" s="65">
        <v>6.43</v>
      </c>
      <c r="G38" s="53" t="s">
        <v>154</v>
      </c>
      <c r="H38" s="45">
        <v>6.41</v>
      </c>
      <c r="I38" s="45">
        <v>6.35</v>
      </c>
      <c r="J38" s="77">
        <v>5.94</v>
      </c>
      <c r="K38" s="44"/>
      <c r="L38" s="53" t="s">
        <v>166</v>
      </c>
      <c r="M38" s="54">
        <v>5.5</v>
      </c>
      <c r="N38" s="45">
        <v>5.62</v>
      </c>
      <c r="O38" s="65">
        <v>5.73</v>
      </c>
      <c r="P38" s="44"/>
      <c r="Q38" s="53" t="s">
        <v>179</v>
      </c>
      <c r="R38" s="45">
        <v>6.09</v>
      </c>
      <c r="S38" s="55">
        <v>6.22</v>
      </c>
      <c r="T38" s="65">
        <v>6.09</v>
      </c>
    </row>
    <row r="39" spans="2:26" s="61" customFormat="1" x14ac:dyDescent="0.15">
      <c r="B39" s="56" t="s">
        <v>144</v>
      </c>
      <c r="C39" s="58">
        <v>6.1</v>
      </c>
      <c r="D39" s="58">
        <v>6.2</v>
      </c>
      <c r="E39" s="66">
        <v>6.17</v>
      </c>
      <c r="G39" s="53" t="s">
        <v>155</v>
      </c>
      <c r="H39" s="45">
        <v>6.12</v>
      </c>
      <c r="I39" s="45">
        <v>6.24</v>
      </c>
      <c r="J39" s="77">
        <v>5.97</v>
      </c>
      <c r="K39" s="44"/>
      <c r="L39" s="56" t="s">
        <v>170</v>
      </c>
      <c r="M39" s="58">
        <v>5.88</v>
      </c>
      <c r="N39" s="58">
        <v>5.79</v>
      </c>
      <c r="O39" s="76">
        <v>6.04</v>
      </c>
      <c r="P39" s="44"/>
      <c r="Q39" s="56" t="s">
        <v>180</v>
      </c>
      <c r="R39" s="57">
        <v>5.57</v>
      </c>
      <c r="S39" s="58">
        <v>5.79</v>
      </c>
      <c r="T39" s="66">
        <v>5.82</v>
      </c>
    </row>
    <row r="40" spans="2:26" s="61" customFormat="1" x14ac:dyDescent="0.15">
      <c r="B40" s="53" t="s">
        <v>145</v>
      </c>
      <c r="C40" s="45">
        <v>6.16</v>
      </c>
      <c r="D40" s="55">
        <v>6.41</v>
      </c>
      <c r="E40" s="65">
        <v>6.16</v>
      </c>
      <c r="G40" s="53" t="s">
        <v>156</v>
      </c>
      <c r="H40" s="45">
        <v>6.13</v>
      </c>
      <c r="I40" s="55">
        <v>6.41</v>
      </c>
      <c r="J40" s="65">
        <v>6.09</v>
      </c>
      <c r="K40" s="44"/>
      <c r="L40" s="53" t="s">
        <v>167</v>
      </c>
      <c r="M40" s="45">
        <v>6.5</v>
      </c>
      <c r="N40" s="45">
        <v>6.56</v>
      </c>
      <c r="O40" s="65">
        <v>6.44</v>
      </c>
      <c r="P40" s="44"/>
      <c r="Q40" s="53" t="s">
        <v>181</v>
      </c>
      <c r="R40" s="54">
        <v>6.03</v>
      </c>
      <c r="S40" s="45">
        <v>6.38</v>
      </c>
      <c r="T40" s="65">
        <v>6.29</v>
      </c>
    </row>
    <row r="41" spans="2:26" s="61" customFormat="1" x14ac:dyDescent="0.15">
      <c r="B41" s="53" t="s">
        <v>146</v>
      </c>
      <c r="C41" s="45">
        <v>6.23</v>
      </c>
      <c r="D41" s="45">
        <v>6.3</v>
      </c>
      <c r="E41" s="65">
        <v>6.17</v>
      </c>
      <c r="G41" s="56" t="s">
        <v>157</v>
      </c>
      <c r="H41" s="59">
        <v>5.87</v>
      </c>
      <c r="I41" s="58">
        <v>5.71</v>
      </c>
      <c r="J41" s="66">
        <v>5.63</v>
      </c>
      <c r="K41" s="44"/>
      <c r="L41" s="53" t="s">
        <v>168</v>
      </c>
      <c r="M41" s="45">
        <v>6.03</v>
      </c>
      <c r="N41" s="45">
        <v>6</v>
      </c>
      <c r="O41" s="65">
        <v>6</v>
      </c>
      <c r="P41" s="44"/>
      <c r="Q41" s="53" t="s">
        <v>182</v>
      </c>
      <c r="R41" s="45">
        <v>6.5</v>
      </c>
      <c r="S41" s="45">
        <v>6.57</v>
      </c>
      <c r="T41" s="65">
        <v>6.53</v>
      </c>
    </row>
    <row r="42" spans="2:26" s="61" customFormat="1" ht="9" thickBot="1" x14ac:dyDescent="0.2">
      <c r="B42" s="67" t="s">
        <v>147</v>
      </c>
      <c r="C42" s="69">
        <v>6.05</v>
      </c>
      <c r="D42" s="69">
        <v>6.11</v>
      </c>
      <c r="E42" s="70">
        <v>6.2</v>
      </c>
      <c r="G42" s="67" t="s">
        <v>158</v>
      </c>
      <c r="H42" s="69">
        <v>6.32</v>
      </c>
      <c r="I42" s="74">
        <v>6.7</v>
      </c>
      <c r="J42" s="70">
        <v>6.4</v>
      </c>
      <c r="L42" s="67" t="s">
        <v>169</v>
      </c>
      <c r="M42" s="69">
        <v>5.91</v>
      </c>
      <c r="N42" s="69">
        <v>5.75</v>
      </c>
      <c r="O42" s="70">
        <v>5.85</v>
      </c>
      <c r="Q42" s="67" t="s">
        <v>183</v>
      </c>
      <c r="R42" s="69">
        <v>5.65</v>
      </c>
      <c r="S42" s="69">
        <v>5.73</v>
      </c>
      <c r="T42" s="70">
        <v>5.77</v>
      </c>
    </row>
    <row r="43" spans="2:26" ht="9" thickBot="1" x14ac:dyDescent="0.2"/>
    <row r="44" spans="2:26" s="62" customFormat="1" ht="9" thickBot="1" x14ac:dyDescent="0.2">
      <c r="B44" s="47" t="s">
        <v>17</v>
      </c>
      <c r="C44" s="48" t="s">
        <v>18</v>
      </c>
      <c r="D44" s="48" t="s">
        <v>21</v>
      </c>
      <c r="E44" s="63" t="s">
        <v>32</v>
      </c>
      <c r="F44" s="46"/>
      <c r="G44" s="79" t="s">
        <v>16</v>
      </c>
      <c r="H44" s="48" t="s">
        <v>18</v>
      </c>
      <c r="I44" s="48" t="s">
        <v>21</v>
      </c>
      <c r="J44" s="63" t="s">
        <v>32</v>
      </c>
      <c r="K44" s="46"/>
      <c r="L44" s="47" t="s">
        <v>41</v>
      </c>
      <c r="M44" s="48" t="s">
        <v>18</v>
      </c>
      <c r="N44" s="48" t="s">
        <v>21</v>
      </c>
      <c r="O44" s="63" t="s">
        <v>32</v>
      </c>
      <c r="Q44" s="47" t="s">
        <v>15</v>
      </c>
      <c r="R44" s="48" t="s">
        <v>18</v>
      </c>
      <c r="S44" s="48" t="s">
        <v>21</v>
      </c>
      <c r="T44" s="63" t="s">
        <v>32</v>
      </c>
    </row>
    <row r="45" spans="2:26" x14ac:dyDescent="0.15">
      <c r="B45" s="49" t="s">
        <v>188</v>
      </c>
      <c r="C45" s="50">
        <v>5.91</v>
      </c>
      <c r="D45" s="50">
        <v>5.91</v>
      </c>
      <c r="E45" s="64">
        <v>5.82</v>
      </c>
      <c r="G45" s="49" t="s">
        <v>200</v>
      </c>
      <c r="H45" s="50">
        <v>6.27</v>
      </c>
      <c r="I45" s="50">
        <v>6.27</v>
      </c>
      <c r="J45" s="64">
        <v>6.3</v>
      </c>
      <c r="L45" s="49" t="s">
        <v>212</v>
      </c>
      <c r="M45" s="50">
        <v>6.12</v>
      </c>
      <c r="N45" s="50">
        <v>6.15</v>
      </c>
      <c r="O45" s="64">
        <v>6.18</v>
      </c>
      <c r="Q45" s="49" t="s">
        <v>224</v>
      </c>
      <c r="R45" s="51">
        <v>6.17</v>
      </c>
      <c r="S45" s="50">
        <v>6</v>
      </c>
      <c r="T45" s="64">
        <v>6.06</v>
      </c>
    </row>
    <row r="46" spans="2:26" x14ac:dyDescent="0.15">
      <c r="B46" s="53" t="s">
        <v>184</v>
      </c>
      <c r="C46" s="45">
        <v>5.68</v>
      </c>
      <c r="D46" s="55">
        <v>6.03</v>
      </c>
      <c r="E46" s="65">
        <v>5.69</v>
      </c>
      <c r="G46" s="53" t="s">
        <v>196</v>
      </c>
      <c r="H46" s="45">
        <v>6.09</v>
      </c>
      <c r="I46" s="55">
        <v>6.21</v>
      </c>
      <c r="J46" s="65">
        <v>6.06</v>
      </c>
      <c r="L46" s="53" t="s">
        <v>207</v>
      </c>
      <c r="M46" s="45">
        <v>5.77</v>
      </c>
      <c r="N46" s="45">
        <v>5.67</v>
      </c>
      <c r="O46" s="72">
        <v>6.08</v>
      </c>
      <c r="Q46" s="53" t="s">
        <v>220</v>
      </c>
      <c r="R46" s="45">
        <v>5.73</v>
      </c>
      <c r="S46" s="54">
        <v>5.57</v>
      </c>
      <c r="T46" s="72">
        <v>6.03</v>
      </c>
    </row>
    <row r="47" spans="2:26" x14ac:dyDescent="0.15">
      <c r="B47" s="53" t="s">
        <v>185</v>
      </c>
      <c r="C47" s="45">
        <v>5.72</v>
      </c>
      <c r="D47" s="45">
        <v>5.69</v>
      </c>
      <c r="E47" s="65">
        <v>5.66</v>
      </c>
      <c r="G47" s="53" t="s">
        <v>197</v>
      </c>
      <c r="H47" s="55">
        <v>5.9</v>
      </c>
      <c r="I47" s="45">
        <v>5.77</v>
      </c>
      <c r="J47" s="65">
        <v>5.67</v>
      </c>
      <c r="L47" s="53" t="s">
        <v>208</v>
      </c>
      <c r="M47" s="45">
        <v>5.58</v>
      </c>
      <c r="N47" s="45">
        <v>5.42</v>
      </c>
      <c r="O47" s="65">
        <v>5.5</v>
      </c>
      <c r="Q47" s="53" t="s">
        <v>221</v>
      </c>
      <c r="R47" s="45">
        <v>5.6</v>
      </c>
      <c r="S47" s="55">
        <v>6</v>
      </c>
      <c r="T47" s="65">
        <v>5.57</v>
      </c>
    </row>
    <row r="48" spans="2:26" x14ac:dyDescent="0.15">
      <c r="B48" s="53" t="s">
        <v>186</v>
      </c>
      <c r="C48" s="45">
        <v>5.75</v>
      </c>
      <c r="D48" s="45">
        <v>5.78</v>
      </c>
      <c r="E48" s="65">
        <v>5.81</v>
      </c>
      <c r="G48" s="53" t="s">
        <v>198</v>
      </c>
      <c r="H48" s="54">
        <v>5.73</v>
      </c>
      <c r="I48" s="45">
        <v>5.92</v>
      </c>
      <c r="J48" s="65">
        <v>5.92</v>
      </c>
      <c r="L48" s="53" t="s">
        <v>209</v>
      </c>
      <c r="M48" s="45">
        <v>5.58</v>
      </c>
      <c r="N48" s="45">
        <v>5.58</v>
      </c>
      <c r="O48" s="65">
        <v>5.5</v>
      </c>
      <c r="Q48" s="53" t="s">
        <v>222</v>
      </c>
      <c r="R48" s="45">
        <v>5.93</v>
      </c>
      <c r="S48" s="45">
        <v>5.93</v>
      </c>
      <c r="T48" s="77">
        <v>5.79</v>
      </c>
    </row>
    <row r="49" spans="2:26" x14ac:dyDescent="0.15">
      <c r="B49" s="56" t="s">
        <v>187</v>
      </c>
      <c r="C49" s="58">
        <v>5.73</v>
      </c>
      <c r="D49" s="58">
        <v>5.83</v>
      </c>
      <c r="E49" s="66">
        <v>5.87</v>
      </c>
      <c r="G49" s="56" t="s">
        <v>199</v>
      </c>
      <c r="H49" s="58">
        <v>6.04</v>
      </c>
      <c r="I49" s="57">
        <v>5.92</v>
      </c>
      <c r="J49" s="66">
        <v>6.13</v>
      </c>
      <c r="L49" s="56" t="s">
        <v>210</v>
      </c>
      <c r="M49" s="57">
        <v>5.29</v>
      </c>
      <c r="N49" s="58">
        <v>5.42</v>
      </c>
      <c r="O49" s="66">
        <v>5.54</v>
      </c>
      <c r="Q49" s="56" t="s">
        <v>223</v>
      </c>
      <c r="R49" s="58">
        <v>6.07</v>
      </c>
      <c r="S49" s="58">
        <v>6</v>
      </c>
      <c r="T49" s="66">
        <v>5.96</v>
      </c>
    </row>
    <row r="50" spans="2:26" x14ac:dyDescent="0.15">
      <c r="B50" s="53" t="s">
        <v>189</v>
      </c>
      <c r="C50" s="45">
        <v>6.03</v>
      </c>
      <c r="D50" s="55">
        <v>6.25</v>
      </c>
      <c r="E50" s="65">
        <v>5.94</v>
      </c>
      <c r="G50" s="53" t="s">
        <v>201</v>
      </c>
      <c r="H50" s="45">
        <v>5.94</v>
      </c>
      <c r="I50" s="45">
        <v>6</v>
      </c>
      <c r="J50" s="77">
        <v>5.76</v>
      </c>
      <c r="L50" s="53" t="s">
        <v>213</v>
      </c>
      <c r="M50" s="45">
        <v>5.97</v>
      </c>
      <c r="N50" s="45">
        <v>5.9</v>
      </c>
      <c r="O50" s="72">
        <v>6.13</v>
      </c>
      <c r="Q50" s="53" t="s">
        <v>225</v>
      </c>
      <c r="R50" s="45">
        <v>6.21</v>
      </c>
      <c r="S50" s="54">
        <v>6</v>
      </c>
      <c r="T50" s="65">
        <v>6.18</v>
      </c>
    </row>
    <row r="51" spans="2:26" s="61" customFormat="1" x14ac:dyDescent="0.15">
      <c r="B51" s="53" t="s">
        <v>190</v>
      </c>
      <c r="C51" s="54">
        <v>5.81</v>
      </c>
      <c r="D51" s="45">
        <v>6</v>
      </c>
      <c r="E51" s="65">
        <v>6.09</v>
      </c>
      <c r="F51" s="44"/>
      <c r="G51" s="53" t="s">
        <v>202</v>
      </c>
      <c r="H51" s="45">
        <v>5.91</v>
      </c>
      <c r="I51" s="45">
        <v>5.97</v>
      </c>
      <c r="J51" s="65">
        <v>5.91</v>
      </c>
      <c r="K51" s="44"/>
      <c r="L51" s="53" t="s">
        <v>214</v>
      </c>
      <c r="M51" s="45">
        <v>5.79</v>
      </c>
      <c r="N51" s="45">
        <v>5.88</v>
      </c>
      <c r="O51" s="65">
        <v>5.92</v>
      </c>
      <c r="Q51" s="53" t="s">
        <v>226</v>
      </c>
      <c r="R51" s="45">
        <v>6.32</v>
      </c>
      <c r="S51" s="45">
        <v>6.31</v>
      </c>
      <c r="T51" s="65">
        <v>6.43</v>
      </c>
      <c r="Z51" s="44"/>
    </row>
    <row r="52" spans="2:26" s="61" customFormat="1" x14ac:dyDescent="0.15">
      <c r="B52" s="53" t="s">
        <v>191</v>
      </c>
      <c r="C52" s="45">
        <v>5.93</v>
      </c>
      <c r="D52" s="55">
        <v>6.07</v>
      </c>
      <c r="E52" s="65">
        <v>5.86</v>
      </c>
      <c r="F52" s="44"/>
      <c r="G52" s="53" t="s">
        <v>203</v>
      </c>
      <c r="H52" s="45">
        <v>6.2</v>
      </c>
      <c r="I52" s="55">
        <v>6.37</v>
      </c>
      <c r="J52" s="65">
        <v>6.23</v>
      </c>
      <c r="K52" s="44"/>
      <c r="L52" s="53" t="s">
        <v>215</v>
      </c>
      <c r="M52" s="45">
        <v>5.75</v>
      </c>
      <c r="N52" s="55">
        <v>5.96</v>
      </c>
      <c r="O52" s="65">
        <v>5.75</v>
      </c>
      <c r="Q52" s="53" t="s">
        <v>227</v>
      </c>
      <c r="R52" s="45">
        <v>5.95</v>
      </c>
      <c r="S52" s="45">
        <v>6</v>
      </c>
      <c r="T52" s="65">
        <v>5.91</v>
      </c>
    </row>
    <row r="53" spans="2:26" s="61" customFormat="1" x14ac:dyDescent="0.15">
      <c r="B53" s="53" t="s">
        <v>192</v>
      </c>
      <c r="C53" s="54">
        <v>5.77</v>
      </c>
      <c r="D53" s="45">
        <v>5.96</v>
      </c>
      <c r="E53" s="65">
        <v>6</v>
      </c>
      <c r="F53" s="44"/>
      <c r="G53" s="56" t="s">
        <v>204</v>
      </c>
      <c r="H53" s="57">
        <v>6.12</v>
      </c>
      <c r="I53" s="58">
        <v>6.27</v>
      </c>
      <c r="J53" s="66">
        <v>6.27</v>
      </c>
      <c r="K53" s="44"/>
      <c r="L53" s="53" t="s">
        <v>216</v>
      </c>
      <c r="M53" s="45">
        <v>6.07</v>
      </c>
      <c r="N53" s="54">
        <v>5.92</v>
      </c>
      <c r="O53" s="65">
        <v>6.04</v>
      </c>
      <c r="Q53" s="56" t="s">
        <v>228</v>
      </c>
      <c r="R53" s="58">
        <v>5.68</v>
      </c>
      <c r="S53" s="57">
        <v>5.45</v>
      </c>
      <c r="T53" s="66">
        <v>5.68</v>
      </c>
    </row>
    <row r="54" spans="2:26" s="61" customFormat="1" x14ac:dyDescent="0.15">
      <c r="B54" s="56" t="s">
        <v>193</v>
      </c>
      <c r="C54" s="58">
        <v>5.69</v>
      </c>
      <c r="D54" s="58">
        <v>5.73</v>
      </c>
      <c r="E54" s="66">
        <v>5.81</v>
      </c>
      <c r="F54" s="44"/>
      <c r="G54" s="53" t="s">
        <v>205</v>
      </c>
      <c r="H54" s="45">
        <v>5.93</v>
      </c>
      <c r="I54" s="55">
        <v>6.21</v>
      </c>
      <c r="J54" s="65">
        <v>5.83</v>
      </c>
      <c r="K54" s="44"/>
      <c r="L54" s="56" t="s">
        <v>217</v>
      </c>
      <c r="M54" s="58">
        <v>5.46</v>
      </c>
      <c r="N54" s="58">
        <v>5.58</v>
      </c>
      <c r="O54" s="66">
        <v>5.54</v>
      </c>
      <c r="Q54" s="53" t="s">
        <v>229</v>
      </c>
      <c r="R54" s="55">
        <v>6.79</v>
      </c>
      <c r="S54" s="45">
        <v>6.62</v>
      </c>
      <c r="T54" s="65">
        <v>6.62</v>
      </c>
    </row>
    <row r="55" spans="2:26" s="61" customFormat="1" x14ac:dyDescent="0.15">
      <c r="B55" s="53" t="s">
        <v>194</v>
      </c>
      <c r="C55" s="45">
        <v>6.21</v>
      </c>
      <c r="D55" s="54">
        <v>5.89</v>
      </c>
      <c r="E55" s="65">
        <v>6.11</v>
      </c>
      <c r="F55" s="44"/>
      <c r="G55" s="53" t="s">
        <v>206</v>
      </c>
      <c r="H55" s="45">
        <v>5.96</v>
      </c>
      <c r="I55" s="45">
        <v>5.95</v>
      </c>
      <c r="J55" s="65">
        <v>5.95</v>
      </c>
      <c r="L55" s="53" t="s">
        <v>218</v>
      </c>
      <c r="M55" s="55">
        <v>5.64</v>
      </c>
      <c r="N55" s="45">
        <v>5.46</v>
      </c>
      <c r="O55" s="65">
        <v>5.5</v>
      </c>
      <c r="Q55" s="53" t="s">
        <v>230</v>
      </c>
      <c r="R55" s="55">
        <v>6.42</v>
      </c>
      <c r="S55" s="45">
        <v>6.15</v>
      </c>
      <c r="T55" s="65">
        <v>6.15</v>
      </c>
    </row>
    <row r="56" spans="2:26" s="61" customFormat="1" ht="9" thickBot="1" x14ac:dyDescent="0.2">
      <c r="B56" s="67" t="s">
        <v>195</v>
      </c>
      <c r="C56" s="69">
        <v>5.75</v>
      </c>
      <c r="D56" s="69">
        <v>5.83</v>
      </c>
      <c r="E56" s="70">
        <v>5.85</v>
      </c>
      <c r="G56" s="67" t="s">
        <v>211</v>
      </c>
      <c r="H56" s="69">
        <v>5.94</v>
      </c>
      <c r="I56" s="74">
        <v>6.31</v>
      </c>
      <c r="J56" s="70">
        <v>6</v>
      </c>
      <c r="L56" s="67" t="s">
        <v>219</v>
      </c>
      <c r="M56" s="68">
        <v>5.42</v>
      </c>
      <c r="N56" s="69">
        <v>5.58</v>
      </c>
      <c r="O56" s="70">
        <v>5.65</v>
      </c>
      <c r="Q56" s="67" t="s">
        <v>231</v>
      </c>
      <c r="R56" s="69">
        <v>5.83</v>
      </c>
      <c r="S56" s="69">
        <v>5.91</v>
      </c>
      <c r="T56" s="70">
        <v>5.96</v>
      </c>
    </row>
    <row r="57" spans="2:26" ht="9" thickBot="1" x14ac:dyDescent="0.2"/>
    <row r="58" spans="2:26" x14ac:dyDescent="0.15">
      <c r="B58" s="47" t="s">
        <v>40</v>
      </c>
      <c r="C58" s="48" t="s">
        <v>18</v>
      </c>
      <c r="D58" s="48" t="s">
        <v>21</v>
      </c>
      <c r="E58" s="63" t="s">
        <v>32</v>
      </c>
      <c r="F58" s="62"/>
      <c r="G58" s="47" t="s">
        <v>14</v>
      </c>
      <c r="H58" s="48" t="s">
        <v>18</v>
      </c>
      <c r="I58" s="48" t="s">
        <v>21</v>
      </c>
      <c r="J58" s="63" t="s">
        <v>32</v>
      </c>
      <c r="K58" s="62"/>
      <c r="L58" s="47" t="s">
        <v>39</v>
      </c>
      <c r="M58" s="48" t="s">
        <v>18</v>
      </c>
      <c r="N58" s="48" t="s">
        <v>21</v>
      </c>
      <c r="O58" s="63" t="s">
        <v>32</v>
      </c>
      <c r="P58" s="62"/>
      <c r="Q58" s="47" t="s">
        <v>13</v>
      </c>
      <c r="R58" s="48" t="s">
        <v>18</v>
      </c>
      <c r="S58" s="48" t="s">
        <v>21</v>
      </c>
      <c r="T58" s="63" t="s">
        <v>32</v>
      </c>
    </row>
    <row r="59" spans="2:26" x14ac:dyDescent="0.15">
      <c r="B59" s="49" t="s">
        <v>236</v>
      </c>
      <c r="C59" s="50">
        <v>5.93</v>
      </c>
      <c r="D59" s="51">
        <v>6.1</v>
      </c>
      <c r="E59" s="64">
        <v>5.93</v>
      </c>
      <c r="G59" s="49" t="s">
        <v>244</v>
      </c>
      <c r="H59" s="50">
        <v>6.32</v>
      </c>
      <c r="I59" s="50">
        <v>6.25</v>
      </c>
      <c r="J59" s="64">
        <v>6.22</v>
      </c>
      <c r="L59" s="49" t="s">
        <v>256</v>
      </c>
      <c r="M59" s="50">
        <v>6.16</v>
      </c>
      <c r="N59" s="51">
        <v>6.28</v>
      </c>
      <c r="O59" s="64">
        <v>6.11</v>
      </c>
      <c r="Q59" s="49" t="s">
        <v>272</v>
      </c>
      <c r="R59" s="50">
        <v>5.94</v>
      </c>
      <c r="S59" s="50">
        <v>6.03</v>
      </c>
      <c r="T59" s="71">
        <v>6.16</v>
      </c>
    </row>
    <row r="60" spans="2:26" x14ac:dyDescent="0.15">
      <c r="B60" s="53" t="s">
        <v>232</v>
      </c>
      <c r="C60" s="45">
        <v>5.64</v>
      </c>
      <c r="D60" s="45">
        <v>5.78</v>
      </c>
      <c r="E60" s="65">
        <v>5.75</v>
      </c>
      <c r="G60" s="53" t="s">
        <v>245</v>
      </c>
      <c r="H60" s="45">
        <v>5.66</v>
      </c>
      <c r="I60" s="45">
        <v>5.78</v>
      </c>
      <c r="J60" s="65">
        <v>5.78</v>
      </c>
      <c r="L60" s="53" t="s">
        <v>257</v>
      </c>
      <c r="M60" s="54">
        <v>5.68</v>
      </c>
      <c r="N60" s="45">
        <v>5.85</v>
      </c>
      <c r="O60" s="65">
        <v>5.88</v>
      </c>
      <c r="Q60" s="53" t="s">
        <v>268</v>
      </c>
      <c r="R60" s="45">
        <v>5.77</v>
      </c>
      <c r="S60" s="45">
        <v>5.9</v>
      </c>
      <c r="T60" s="65">
        <v>5.83</v>
      </c>
    </row>
    <row r="61" spans="2:26" x14ac:dyDescent="0.15">
      <c r="B61" s="53" t="s">
        <v>233</v>
      </c>
      <c r="C61" s="45">
        <v>5.67</v>
      </c>
      <c r="D61" s="45">
        <v>5.63</v>
      </c>
      <c r="E61" s="65">
        <v>5.77</v>
      </c>
      <c r="G61" s="53" t="s">
        <v>246</v>
      </c>
      <c r="H61" s="45">
        <v>5.91</v>
      </c>
      <c r="I61" s="45">
        <v>5.97</v>
      </c>
      <c r="J61" s="65">
        <v>5.94</v>
      </c>
      <c r="L61" s="53" t="s">
        <v>258</v>
      </c>
      <c r="M61" s="45">
        <v>5.81</v>
      </c>
      <c r="N61" s="45">
        <v>5.75</v>
      </c>
      <c r="O61" s="72">
        <v>5.97</v>
      </c>
      <c r="Q61" s="53" t="s">
        <v>269</v>
      </c>
      <c r="R61" s="45">
        <v>5.68</v>
      </c>
      <c r="S61" s="55">
        <v>5.9</v>
      </c>
      <c r="T61" s="65">
        <v>5.68</v>
      </c>
    </row>
    <row r="62" spans="2:26" x14ac:dyDescent="0.15">
      <c r="B62" s="53" t="s">
        <v>234</v>
      </c>
      <c r="C62" s="45">
        <v>5.93</v>
      </c>
      <c r="D62" s="45">
        <v>6.03</v>
      </c>
      <c r="E62" s="65">
        <v>6.13</v>
      </c>
      <c r="G62" s="53" t="s">
        <v>247</v>
      </c>
      <c r="H62" s="45">
        <v>5.62</v>
      </c>
      <c r="I62" s="45">
        <v>5.54</v>
      </c>
      <c r="J62" s="65">
        <v>5.69</v>
      </c>
      <c r="L62" s="53" t="s">
        <v>259</v>
      </c>
      <c r="M62" s="45">
        <v>5.95</v>
      </c>
      <c r="N62" s="45">
        <v>5.91</v>
      </c>
      <c r="O62" s="65">
        <v>5.95</v>
      </c>
      <c r="Q62" s="53" t="s">
        <v>270</v>
      </c>
      <c r="R62" s="54">
        <v>6.2</v>
      </c>
      <c r="S62" s="45">
        <v>6.35</v>
      </c>
      <c r="T62" s="65">
        <v>6.4</v>
      </c>
    </row>
    <row r="63" spans="2:26" x14ac:dyDescent="0.15">
      <c r="B63" s="56" t="s">
        <v>235</v>
      </c>
      <c r="C63" s="58">
        <v>5.79</v>
      </c>
      <c r="D63" s="58">
        <v>5.89</v>
      </c>
      <c r="E63" s="78">
        <v>5.64</v>
      </c>
      <c r="G63" s="56" t="s">
        <v>248</v>
      </c>
      <c r="H63" s="58">
        <v>5.91</v>
      </c>
      <c r="I63" s="59">
        <v>6.09</v>
      </c>
      <c r="J63" s="66">
        <v>5.86</v>
      </c>
      <c r="L63" s="56" t="s">
        <v>260</v>
      </c>
      <c r="M63" s="58">
        <v>6.18</v>
      </c>
      <c r="N63" s="58">
        <v>6.18</v>
      </c>
      <c r="O63" s="76">
        <v>6.36</v>
      </c>
      <c r="Q63" s="56" t="s">
        <v>271</v>
      </c>
      <c r="R63" s="57">
        <v>5.95</v>
      </c>
      <c r="S63" s="58">
        <v>6.1</v>
      </c>
      <c r="T63" s="66">
        <v>6.1</v>
      </c>
    </row>
    <row r="64" spans="2:26" x14ac:dyDescent="0.15">
      <c r="B64" s="53" t="s">
        <v>237</v>
      </c>
      <c r="C64" s="54">
        <v>5.9</v>
      </c>
      <c r="D64" s="45">
        <v>6.4</v>
      </c>
      <c r="E64" s="65">
        <v>6.3</v>
      </c>
      <c r="G64" s="53" t="s">
        <v>249</v>
      </c>
      <c r="H64" s="54">
        <v>5.94</v>
      </c>
      <c r="I64" s="45">
        <v>6.15</v>
      </c>
      <c r="J64" s="65">
        <v>6.06</v>
      </c>
      <c r="L64" s="53" t="s">
        <v>261</v>
      </c>
      <c r="M64" s="45">
        <v>6</v>
      </c>
      <c r="N64" s="45">
        <v>6.06</v>
      </c>
      <c r="O64" s="65">
        <v>5.89</v>
      </c>
      <c r="Q64" s="53" t="s">
        <v>273</v>
      </c>
      <c r="R64" s="55">
        <v>6.12</v>
      </c>
      <c r="S64" s="45">
        <v>6.03</v>
      </c>
      <c r="T64" s="65">
        <v>6.03</v>
      </c>
    </row>
    <row r="65" spans="2:20" x14ac:dyDescent="0.15">
      <c r="B65" s="53" t="s">
        <v>238</v>
      </c>
      <c r="C65" s="45">
        <v>5.57</v>
      </c>
      <c r="D65" s="45">
        <v>5.61</v>
      </c>
      <c r="E65" s="65">
        <v>5.5</v>
      </c>
      <c r="G65" s="53" t="s">
        <v>250</v>
      </c>
      <c r="H65" s="45">
        <v>5.93</v>
      </c>
      <c r="I65" s="45">
        <v>5.93</v>
      </c>
      <c r="J65" s="72">
        <v>6.1</v>
      </c>
      <c r="L65" s="53" t="s">
        <v>262</v>
      </c>
      <c r="M65" s="45">
        <v>6</v>
      </c>
      <c r="N65" s="55">
        <v>6.2</v>
      </c>
      <c r="O65" s="65">
        <v>6.03</v>
      </c>
      <c r="Q65" s="53" t="s">
        <v>274</v>
      </c>
      <c r="R65" s="45">
        <v>6.07</v>
      </c>
      <c r="S65" s="45">
        <v>6.21</v>
      </c>
      <c r="T65" s="65">
        <v>6.13</v>
      </c>
    </row>
    <row r="66" spans="2:20" x14ac:dyDescent="0.15">
      <c r="B66" s="53" t="s">
        <v>239</v>
      </c>
      <c r="C66" s="45">
        <v>5.73</v>
      </c>
      <c r="D66" s="55">
        <v>5.92</v>
      </c>
      <c r="E66" s="65">
        <v>5.65</v>
      </c>
      <c r="G66" s="53" t="s">
        <v>251</v>
      </c>
      <c r="H66" s="45">
        <v>6</v>
      </c>
      <c r="I66" s="45">
        <v>6.04</v>
      </c>
      <c r="J66" s="65">
        <v>5.96</v>
      </c>
      <c r="L66" s="53" t="s">
        <v>263</v>
      </c>
      <c r="M66" s="45">
        <v>5.92</v>
      </c>
      <c r="N66" s="45">
        <v>6</v>
      </c>
      <c r="O66" s="77">
        <v>5.81</v>
      </c>
      <c r="P66" s="61"/>
      <c r="Q66" s="53" t="s">
        <v>275</v>
      </c>
      <c r="R66" s="45">
        <v>5.81</v>
      </c>
      <c r="S66" s="45">
        <v>5.88</v>
      </c>
      <c r="T66" s="77">
        <v>5.62</v>
      </c>
    </row>
    <row r="67" spans="2:20" x14ac:dyDescent="0.15">
      <c r="B67" s="53" t="s">
        <v>240</v>
      </c>
      <c r="C67" s="45">
        <v>6.04</v>
      </c>
      <c r="D67" s="55">
        <v>6.31</v>
      </c>
      <c r="E67" s="65">
        <v>6.15</v>
      </c>
      <c r="F67" s="61"/>
      <c r="G67" s="53" t="s">
        <v>252</v>
      </c>
      <c r="H67" s="45">
        <v>5.65</v>
      </c>
      <c r="I67" s="45">
        <v>5.54</v>
      </c>
      <c r="J67" s="72">
        <v>5.85</v>
      </c>
      <c r="K67" s="61"/>
      <c r="L67" s="53" t="s">
        <v>264</v>
      </c>
      <c r="M67" s="45">
        <v>5.59</v>
      </c>
      <c r="N67" s="45">
        <v>5.64</v>
      </c>
      <c r="O67" s="65">
        <v>5.73</v>
      </c>
      <c r="P67" s="61"/>
      <c r="Q67" s="53" t="s">
        <v>276</v>
      </c>
      <c r="R67" s="45">
        <v>5.83</v>
      </c>
      <c r="S67" s="45">
        <v>5.75</v>
      </c>
      <c r="T67" s="72">
        <v>6</v>
      </c>
    </row>
    <row r="68" spans="2:20" x14ac:dyDescent="0.15">
      <c r="B68" s="56" t="s">
        <v>241</v>
      </c>
      <c r="C68" s="58">
        <v>6.04</v>
      </c>
      <c r="D68" s="58">
        <v>6.09</v>
      </c>
      <c r="E68" s="66">
        <v>6.04</v>
      </c>
      <c r="F68" s="61"/>
      <c r="G68" s="53" t="s">
        <v>253</v>
      </c>
      <c r="H68" s="45">
        <v>5.79</v>
      </c>
      <c r="I68" s="45">
        <v>5.83</v>
      </c>
      <c r="J68" s="77">
        <v>5.58</v>
      </c>
      <c r="K68" s="61"/>
      <c r="L68" s="56" t="s">
        <v>265</v>
      </c>
      <c r="M68" s="58">
        <v>6.05</v>
      </c>
      <c r="N68" s="59">
        <v>6.22</v>
      </c>
      <c r="O68" s="66">
        <v>6.06</v>
      </c>
      <c r="P68" s="61"/>
      <c r="Q68" s="53" t="s">
        <v>277</v>
      </c>
      <c r="R68" s="45">
        <v>5.4</v>
      </c>
      <c r="S68" s="55">
        <v>5.65</v>
      </c>
      <c r="T68" s="65">
        <v>5.4</v>
      </c>
    </row>
    <row r="69" spans="2:20" ht="9" thickBot="1" x14ac:dyDescent="0.2">
      <c r="B69" s="53" t="s">
        <v>242</v>
      </c>
      <c r="C69" s="45">
        <v>6.18</v>
      </c>
      <c r="D69" s="45">
        <v>6.11</v>
      </c>
      <c r="E69" s="65">
        <v>6.25</v>
      </c>
      <c r="F69" s="61"/>
      <c r="G69" s="67" t="s">
        <v>254</v>
      </c>
      <c r="H69" s="74">
        <v>5.96</v>
      </c>
      <c r="I69" s="69">
        <v>5.79</v>
      </c>
      <c r="J69" s="66">
        <v>5.75</v>
      </c>
      <c r="K69" s="61"/>
      <c r="L69" s="53" t="s">
        <v>266</v>
      </c>
      <c r="M69" s="45">
        <v>5.88</v>
      </c>
      <c r="N69" s="45">
        <v>5.82</v>
      </c>
      <c r="O69" s="65">
        <v>5.97</v>
      </c>
      <c r="P69" s="61"/>
      <c r="Q69" s="56" t="s">
        <v>278</v>
      </c>
      <c r="R69" s="58">
        <v>5.94</v>
      </c>
      <c r="S69" s="58">
        <v>6</v>
      </c>
      <c r="T69" s="76">
        <v>6.22</v>
      </c>
    </row>
    <row r="70" spans="2:20" ht="9" thickBot="1" x14ac:dyDescent="0.2">
      <c r="B70" s="67" t="s">
        <v>243</v>
      </c>
      <c r="C70" s="68">
        <v>5.85</v>
      </c>
      <c r="D70" s="69">
        <v>6</v>
      </c>
      <c r="E70" s="70">
        <v>6.06</v>
      </c>
      <c r="F70" s="61"/>
      <c r="G70" s="67" t="s">
        <v>255</v>
      </c>
      <c r="H70" s="74">
        <v>5.81</v>
      </c>
      <c r="I70" s="68">
        <v>5.5</v>
      </c>
      <c r="J70" s="70">
        <v>5.67</v>
      </c>
      <c r="K70" s="61"/>
      <c r="L70" s="67" t="s">
        <v>267</v>
      </c>
      <c r="M70" s="69">
        <v>5.61</v>
      </c>
      <c r="N70" s="69">
        <v>5.46</v>
      </c>
      <c r="O70" s="70">
        <v>5.5</v>
      </c>
      <c r="P70" s="61"/>
      <c r="Q70" s="67" t="s">
        <v>279</v>
      </c>
      <c r="R70" s="69">
        <v>6.2</v>
      </c>
      <c r="S70" s="69">
        <v>6.39</v>
      </c>
      <c r="T70" s="70">
        <v>6.3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E36" sqref="E36"/>
    </sheetView>
  </sheetViews>
  <sheetFormatPr defaultRowHeight="14.4" x14ac:dyDescent="0.3"/>
  <cols>
    <col min="1" max="1" width="12.109375" bestFit="1" customWidth="1"/>
    <col min="2" max="2" width="12.109375" customWidth="1"/>
  </cols>
  <sheetData>
    <row r="1" spans="1:10" x14ac:dyDescent="0.3">
      <c r="A1" s="80" t="s">
        <v>287</v>
      </c>
      <c r="B1" s="80" t="s">
        <v>906</v>
      </c>
      <c r="C1" s="80" t="s">
        <v>280</v>
      </c>
      <c r="D1" s="80" t="s">
        <v>289</v>
      </c>
      <c r="E1" s="80" t="s">
        <v>290</v>
      </c>
      <c r="F1" s="80" t="s">
        <v>836</v>
      </c>
      <c r="G1" s="80" t="s">
        <v>837</v>
      </c>
      <c r="H1" s="80" t="s">
        <v>282</v>
      </c>
      <c r="I1" s="80" t="s">
        <v>297</v>
      </c>
      <c r="J1" s="80" t="s">
        <v>298</v>
      </c>
    </row>
    <row r="2" spans="1:10" x14ac:dyDescent="0.3">
      <c r="A2" t="s">
        <v>854</v>
      </c>
      <c r="B2" t="s">
        <v>280</v>
      </c>
      <c r="C2">
        <v>35</v>
      </c>
      <c r="D2">
        <v>6.13</v>
      </c>
      <c r="E2">
        <v>4.84</v>
      </c>
      <c r="F2">
        <v>49</v>
      </c>
      <c r="G2">
        <v>2</v>
      </c>
      <c r="H2">
        <v>4</v>
      </c>
      <c r="I2" t="s">
        <v>300</v>
      </c>
      <c r="J2" t="s">
        <v>305</v>
      </c>
    </row>
    <row r="3" spans="1:10" x14ac:dyDescent="0.3">
      <c r="A3" t="s">
        <v>870</v>
      </c>
      <c r="B3" t="s">
        <v>280</v>
      </c>
      <c r="C3">
        <v>4</v>
      </c>
      <c r="D3">
        <v>6</v>
      </c>
      <c r="E3">
        <v>4.25</v>
      </c>
      <c r="F3">
        <v>7</v>
      </c>
      <c r="G3" t="s">
        <v>300</v>
      </c>
      <c r="H3" t="s">
        <v>300</v>
      </c>
      <c r="I3" t="s">
        <v>300</v>
      </c>
      <c r="J3" t="s">
        <v>305</v>
      </c>
    </row>
    <row r="4" spans="1:10" x14ac:dyDescent="0.3">
      <c r="A4" t="s">
        <v>851</v>
      </c>
      <c r="B4" t="s">
        <v>280</v>
      </c>
      <c r="C4">
        <v>14</v>
      </c>
      <c r="D4">
        <v>6.14</v>
      </c>
      <c r="E4">
        <v>5.5</v>
      </c>
      <c r="F4">
        <v>12</v>
      </c>
      <c r="G4">
        <v>1</v>
      </c>
      <c r="H4" t="s">
        <v>300</v>
      </c>
      <c r="I4" t="s">
        <v>300</v>
      </c>
      <c r="J4" t="s">
        <v>388</v>
      </c>
    </row>
    <row r="5" spans="1:10" x14ac:dyDescent="0.3">
      <c r="A5" t="s">
        <v>873</v>
      </c>
      <c r="B5" t="s">
        <v>280</v>
      </c>
      <c r="C5">
        <v>21</v>
      </c>
      <c r="D5">
        <v>5.95</v>
      </c>
      <c r="E5">
        <v>4.45</v>
      </c>
      <c r="F5">
        <v>31</v>
      </c>
      <c r="G5" t="s">
        <v>300</v>
      </c>
      <c r="H5">
        <v>1</v>
      </c>
      <c r="I5" t="s">
        <v>300</v>
      </c>
      <c r="J5" t="s">
        <v>388</v>
      </c>
    </row>
    <row r="6" spans="1:10" x14ac:dyDescent="0.3">
      <c r="A6" t="s">
        <v>878</v>
      </c>
      <c r="B6" t="s">
        <v>280</v>
      </c>
      <c r="C6">
        <v>4</v>
      </c>
      <c r="D6">
        <v>5.88</v>
      </c>
      <c r="E6">
        <v>3.63</v>
      </c>
      <c r="F6">
        <v>9</v>
      </c>
      <c r="G6" t="s">
        <v>300</v>
      </c>
      <c r="H6" t="s">
        <v>300</v>
      </c>
      <c r="I6" t="s">
        <v>300</v>
      </c>
      <c r="J6" t="s">
        <v>388</v>
      </c>
    </row>
    <row r="7" spans="1:10" x14ac:dyDescent="0.3">
      <c r="A7" t="s">
        <v>846</v>
      </c>
      <c r="B7" t="s">
        <v>280</v>
      </c>
      <c r="C7">
        <v>33</v>
      </c>
      <c r="D7">
        <v>6.21</v>
      </c>
      <c r="E7">
        <v>4.88</v>
      </c>
      <c r="F7">
        <v>45</v>
      </c>
      <c r="G7">
        <v>1</v>
      </c>
      <c r="H7">
        <v>2</v>
      </c>
      <c r="I7">
        <v>1</v>
      </c>
      <c r="J7" t="s">
        <v>373</v>
      </c>
    </row>
    <row r="8" spans="1:10" x14ac:dyDescent="0.3">
      <c r="A8" t="s">
        <v>855</v>
      </c>
      <c r="B8" t="s">
        <v>280</v>
      </c>
      <c r="C8">
        <v>4</v>
      </c>
      <c r="D8">
        <v>6.13</v>
      </c>
      <c r="E8">
        <v>4.63</v>
      </c>
      <c r="F8">
        <v>6</v>
      </c>
      <c r="G8" t="s">
        <v>300</v>
      </c>
      <c r="H8" t="s">
        <v>300</v>
      </c>
      <c r="I8" t="s">
        <v>300</v>
      </c>
      <c r="J8" t="s">
        <v>373</v>
      </c>
    </row>
    <row r="9" spans="1:10" x14ac:dyDescent="0.3">
      <c r="A9" t="s">
        <v>840</v>
      </c>
      <c r="B9" t="s">
        <v>280</v>
      </c>
      <c r="C9">
        <v>4</v>
      </c>
      <c r="D9">
        <v>6.38</v>
      </c>
      <c r="E9">
        <v>4.38</v>
      </c>
      <c r="F9">
        <v>7</v>
      </c>
      <c r="G9" t="s">
        <v>300</v>
      </c>
      <c r="H9">
        <v>2</v>
      </c>
      <c r="I9" t="s">
        <v>300</v>
      </c>
      <c r="J9" t="s">
        <v>316</v>
      </c>
    </row>
    <row r="10" spans="1:10" x14ac:dyDescent="0.3">
      <c r="A10" t="s">
        <v>859</v>
      </c>
      <c r="B10" t="s">
        <v>280</v>
      </c>
      <c r="C10">
        <v>34</v>
      </c>
      <c r="D10">
        <v>6.09</v>
      </c>
      <c r="E10">
        <v>4.91</v>
      </c>
      <c r="F10">
        <v>39</v>
      </c>
      <c r="G10" t="s">
        <v>300</v>
      </c>
      <c r="H10" t="s">
        <v>300</v>
      </c>
      <c r="I10">
        <v>1</v>
      </c>
      <c r="J10" t="s">
        <v>316</v>
      </c>
    </row>
    <row r="11" spans="1:10" x14ac:dyDescent="0.3">
      <c r="A11" t="s">
        <v>847</v>
      </c>
      <c r="B11" t="s">
        <v>280</v>
      </c>
      <c r="C11">
        <v>17</v>
      </c>
      <c r="D11">
        <v>6.18</v>
      </c>
      <c r="E11">
        <v>5.32</v>
      </c>
      <c r="F11">
        <v>17</v>
      </c>
      <c r="G11">
        <v>1</v>
      </c>
      <c r="H11">
        <v>1</v>
      </c>
      <c r="I11" t="s">
        <v>300</v>
      </c>
      <c r="J11" t="s">
        <v>341</v>
      </c>
    </row>
    <row r="12" spans="1:10" x14ac:dyDescent="0.3">
      <c r="A12" t="s">
        <v>868</v>
      </c>
      <c r="B12" t="s">
        <v>280</v>
      </c>
      <c r="C12">
        <v>1</v>
      </c>
      <c r="D12">
        <v>6</v>
      </c>
      <c r="E12">
        <v>4</v>
      </c>
      <c r="F12">
        <v>2</v>
      </c>
      <c r="G12" t="s">
        <v>300</v>
      </c>
      <c r="H12" t="s">
        <v>300</v>
      </c>
      <c r="I12" t="s">
        <v>300</v>
      </c>
      <c r="J12" t="s">
        <v>341</v>
      </c>
    </row>
    <row r="13" spans="1:10" x14ac:dyDescent="0.3">
      <c r="A13" t="s">
        <v>877</v>
      </c>
      <c r="B13" t="s">
        <v>280</v>
      </c>
      <c r="C13">
        <v>19</v>
      </c>
      <c r="D13">
        <v>5.89</v>
      </c>
      <c r="E13">
        <v>4.26</v>
      </c>
      <c r="F13">
        <v>30</v>
      </c>
      <c r="G13" t="s">
        <v>300</v>
      </c>
      <c r="H13" t="s">
        <v>300</v>
      </c>
      <c r="I13">
        <v>1</v>
      </c>
      <c r="J13" t="s">
        <v>341</v>
      </c>
    </row>
    <row r="14" spans="1:10" x14ac:dyDescent="0.3">
      <c r="A14" t="s">
        <v>862</v>
      </c>
      <c r="B14" t="s">
        <v>280</v>
      </c>
      <c r="C14">
        <v>30</v>
      </c>
      <c r="D14">
        <v>6.07</v>
      </c>
      <c r="E14">
        <v>5.05</v>
      </c>
      <c r="F14">
        <v>33</v>
      </c>
      <c r="G14">
        <v>1</v>
      </c>
      <c r="H14">
        <v>1</v>
      </c>
      <c r="I14" t="s">
        <v>300</v>
      </c>
      <c r="J14" t="s">
        <v>309</v>
      </c>
    </row>
    <row r="15" spans="1:10" x14ac:dyDescent="0.3">
      <c r="A15" t="s">
        <v>882</v>
      </c>
      <c r="B15" t="s">
        <v>280</v>
      </c>
      <c r="C15">
        <v>6</v>
      </c>
      <c r="D15">
        <v>5.58</v>
      </c>
      <c r="E15">
        <v>4</v>
      </c>
      <c r="F15">
        <v>9</v>
      </c>
      <c r="G15" t="s">
        <v>300</v>
      </c>
      <c r="H15">
        <v>1</v>
      </c>
      <c r="I15" t="s">
        <v>300</v>
      </c>
      <c r="J15" t="s">
        <v>309</v>
      </c>
    </row>
    <row r="16" spans="1:10" x14ac:dyDescent="0.3">
      <c r="A16" t="s">
        <v>883</v>
      </c>
      <c r="B16" t="s">
        <v>280</v>
      </c>
      <c r="C16">
        <v>1</v>
      </c>
      <c r="D16">
        <v>5.5</v>
      </c>
      <c r="E16">
        <v>4.5</v>
      </c>
      <c r="F16">
        <v>1</v>
      </c>
      <c r="G16" t="s">
        <v>300</v>
      </c>
      <c r="H16" t="s">
        <v>300</v>
      </c>
      <c r="I16" t="s">
        <v>300</v>
      </c>
      <c r="J16" t="s">
        <v>309</v>
      </c>
    </row>
    <row r="17" spans="1:10" x14ac:dyDescent="0.3">
      <c r="A17" t="s">
        <v>838</v>
      </c>
      <c r="B17" t="s">
        <v>280</v>
      </c>
      <c r="C17">
        <v>1</v>
      </c>
      <c r="D17">
        <v>7</v>
      </c>
      <c r="E17">
        <v>7</v>
      </c>
      <c r="F17" t="s">
        <v>300</v>
      </c>
      <c r="G17" t="s">
        <v>300</v>
      </c>
      <c r="H17" t="s">
        <v>300</v>
      </c>
      <c r="I17" t="s">
        <v>300</v>
      </c>
      <c r="J17" t="s">
        <v>330</v>
      </c>
    </row>
    <row r="18" spans="1:10" x14ac:dyDescent="0.3">
      <c r="A18" t="s">
        <v>848</v>
      </c>
      <c r="B18" t="s">
        <v>280</v>
      </c>
      <c r="C18">
        <v>36</v>
      </c>
      <c r="D18">
        <v>6.17</v>
      </c>
      <c r="E18">
        <v>4.8899999999999997</v>
      </c>
      <c r="F18">
        <v>49</v>
      </c>
      <c r="G18">
        <v>1</v>
      </c>
      <c r="H18" t="s">
        <v>300</v>
      </c>
      <c r="I18" t="s">
        <v>300</v>
      </c>
      <c r="J18" t="s">
        <v>330</v>
      </c>
    </row>
    <row r="19" spans="1:10" x14ac:dyDescent="0.3">
      <c r="A19" t="s">
        <v>884</v>
      </c>
      <c r="B19" t="s">
        <v>280</v>
      </c>
      <c r="C19">
        <v>1</v>
      </c>
      <c r="D19">
        <v>4</v>
      </c>
      <c r="E19">
        <v>1</v>
      </c>
      <c r="F19">
        <v>3</v>
      </c>
      <c r="G19" t="s">
        <v>300</v>
      </c>
      <c r="H19" t="s">
        <v>300</v>
      </c>
      <c r="I19" t="s">
        <v>300</v>
      </c>
      <c r="J19" t="s">
        <v>330</v>
      </c>
    </row>
    <row r="20" spans="1:10" x14ac:dyDescent="0.3">
      <c r="A20" t="s">
        <v>842</v>
      </c>
      <c r="B20" t="s">
        <v>280</v>
      </c>
      <c r="C20">
        <v>35</v>
      </c>
      <c r="D20">
        <v>6.29</v>
      </c>
      <c r="E20">
        <v>4.63</v>
      </c>
      <c r="F20">
        <v>53</v>
      </c>
      <c r="G20" t="s">
        <v>300</v>
      </c>
      <c r="H20">
        <v>6</v>
      </c>
      <c r="I20" t="s">
        <v>300</v>
      </c>
      <c r="J20" t="s">
        <v>324</v>
      </c>
    </row>
    <row r="21" spans="1:10" x14ac:dyDescent="0.3">
      <c r="A21" t="s">
        <v>845</v>
      </c>
      <c r="B21" t="s">
        <v>280</v>
      </c>
      <c r="C21">
        <v>2</v>
      </c>
      <c r="D21">
        <v>6.25</v>
      </c>
      <c r="E21">
        <v>4.75</v>
      </c>
      <c r="F21">
        <v>3</v>
      </c>
      <c r="G21" t="s">
        <v>300</v>
      </c>
      <c r="H21" t="s">
        <v>300</v>
      </c>
      <c r="I21" t="s">
        <v>300</v>
      </c>
      <c r="J21" t="s">
        <v>324</v>
      </c>
    </row>
    <row r="22" spans="1:10" x14ac:dyDescent="0.3">
      <c r="A22" t="s">
        <v>867</v>
      </c>
      <c r="B22" t="s">
        <v>280</v>
      </c>
      <c r="C22">
        <v>1</v>
      </c>
      <c r="D22">
        <v>6</v>
      </c>
      <c r="E22">
        <v>5</v>
      </c>
      <c r="F22">
        <v>1</v>
      </c>
      <c r="G22" t="s">
        <v>300</v>
      </c>
      <c r="H22" t="s">
        <v>300</v>
      </c>
      <c r="I22" t="s">
        <v>300</v>
      </c>
      <c r="J22" t="s">
        <v>324</v>
      </c>
    </row>
    <row r="23" spans="1:10" x14ac:dyDescent="0.3">
      <c r="A23" t="s">
        <v>850</v>
      </c>
      <c r="B23" t="s">
        <v>280</v>
      </c>
      <c r="C23">
        <v>30</v>
      </c>
      <c r="D23">
        <v>6.15</v>
      </c>
      <c r="E23">
        <v>5.55</v>
      </c>
      <c r="F23">
        <v>18</v>
      </c>
      <c r="G23" t="s">
        <v>300</v>
      </c>
      <c r="H23" t="s">
        <v>300</v>
      </c>
      <c r="I23" t="s">
        <v>300</v>
      </c>
      <c r="J23" t="s">
        <v>303</v>
      </c>
    </row>
    <row r="24" spans="1:10" x14ac:dyDescent="0.3">
      <c r="A24" t="s">
        <v>869</v>
      </c>
      <c r="B24" t="s">
        <v>280</v>
      </c>
      <c r="C24">
        <v>6</v>
      </c>
      <c r="D24">
        <v>6</v>
      </c>
      <c r="E24">
        <v>5.17</v>
      </c>
      <c r="F24">
        <v>5</v>
      </c>
      <c r="G24" t="s">
        <v>300</v>
      </c>
      <c r="H24" t="s">
        <v>300</v>
      </c>
      <c r="I24" t="s">
        <v>300</v>
      </c>
      <c r="J24" t="s">
        <v>303</v>
      </c>
    </row>
    <row r="25" spans="1:10" x14ac:dyDescent="0.3">
      <c r="A25" t="s">
        <v>841</v>
      </c>
      <c r="B25" t="s">
        <v>280</v>
      </c>
      <c r="C25">
        <v>33</v>
      </c>
      <c r="D25">
        <v>6.32</v>
      </c>
      <c r="E25">
        <v>5.32</v>
      </c>
      <c r="F25">
        <v>32</v>
      </c>
      <c r="G25" t="s">
        <v>300</v>
      </c>
      <c r="H25">
        <v>2</v>
      </c>
      <c r="I25" t="s">
        <v>300</v>
      </c>
      <c r="J25" t="s">
        <v>333</v>
      </c>
    </row>
    <row r="26" spans="1:10" x14ac:dyDescent="0.3">
      <c r="A26" t="s">
        <v>874</v>
      </c>
      <c r="B26" t="s">
        <v>280</v>
      </c>
      <c r="C26">
        <v>5</v>
      </c>
      <c r="D26">
        <v>5.9</v>
      </c>
      <c r="E26">
        <v>4.5</v>
      </c>
      <c r="F26">
        <v>10</v>
      </c>
      <c r="G26">
        <v>1</v>
      </c>
      <c r="H26" t="s">
        <v>300</v>
      </c>
      <c r="I26" t="s">
        <v>300</v>
      </c>
      <c r="J26" t="s">
        <v>333</v>
      </c>
    </row>
    <row r="27" spans="1:10" x14ac:dyDescent="0.3">
      <c r="A27" t="s">
        <v>861</v>
      </c>
      <c r="B27" t="s">
        <v>280</v>
      </c>
      <c r="C27">
        <v>28</v>
      </c>
      <c r="D27">
        <v>6.07</v>
      </c>
      <c r="E27">
        <v>5.25</v>
      </c>
      <c r="F27">
        <v>22</v>
      </c>
      <c r="G27" t="s">
        <v>300</v>
      </c>
      <c r="H27">
        <v>2</v>
      </c>
      <c r="I27" t="s">
        <v>300</v>
      </c>
      <c r="J27" t="s">
        <v>327</v>
      </c>
    </row>
    <row r="28" spans="1:10" x14ac:dyDescent="0.3">
      <c r="A28" t="s">
        <v>881</v>
      </c>
      <c r="B28" t="s">
        <v>280</v>
      </c>
      <c r="C28">
        <v>11</v>
      </c>
      <c r="D28">
        <v>5.73</v>
      </c>
      <c r="E28">
        <v>4.09</v>
      </c>
      <c r="F28">
        <v>17</v>
      </c>
      <c r="G28" t="s">
        <v>300</v>
      </c>
      <c r="H28">
        <v>2</v>
      </c>
      <c r="I28" t="s">
        <v>300</v>
      </c>
      <c r="J28" t="s">
        <v>327</v>
      </c>
    </row>
    <row r="29" spans="1:10" x14ac:dyDescent="0.3">
      <c r="A29" t="s">
        <v>866</v>
      </c>
      <c r="B29" t="s">
        <v>280</v>
      </c>
      <c r="C29">
        <v>34</v>
      </c>
      <c r="D29">
        <v>6</v>
      </c>
      <c r="E29">
        <v>5.12</v>
      </c>
      <c r="F29">
        <v>28</v>
      </c>
      <c r="G29" t="s">
        <v>300</v>
      </c>
      <c r="H29">
        <v>4</v>
      </c>
      <c r="I29" t="s">
        <v>300</v>
      </c>
      <c r="J29" t="s">
        <v>311</v>
      </c>
    </row>
    <row r="30" spans="1:10" x14ac:dyDescent="0.3">
      <c r="A30" t="s">
        <v>871</v>
      </c>
      <c r="B30" t="s">
        <v>280</v>
      </c>
      <c r="C30">
        <v>4</v>
      </c>
      <c r="D30">
        <v>6</v>
      </c>
      <c r="E30">
        <v>4</v>
      </c>
      <c r="F30">
        <v>8</v>
      </c>
      <c r="G30" t="s">
        <v>300</v>
      </c>
      <c r="H30" t="s">
        <v>300</v>
      </c>
      <c r="I30" t="s">
        <v>300</v>
      </c>
      <c r="J30" t="s">
        <v>311</v>
      </c>
    </row>
    <row r="31" spans="1:10" x14ac:dyDescent="0.3">
      <c r="A31" t="s">
        <v>852</v>
      </c>
      <c r="B31" t="s">
        <v>280</v>
      </c>
      <c r="C31">
        <v>35</v>
      </c>
      <c r="D31">
        <v>6.14</v>
      </c>
      <c r="E31">
        <v>4.8</v>
      </c>
      <c r="F31">
        <v>49</v>
      </c>
      <c r="G31">
        <v>1</v>
      </c>
      <c r="H31">
        <v>2</v>
      </c>
      <c r="I31" t="s">
        <v>300</v>
      </c>
      <c r="J31" t="s">
        <v>364</v>
      </c>
    </row>
    <row r="32" spans="1:10" x14ac:dyDescent="0.3">
      <c r="A32" t="s">
        <v>879</v>
      </c>
      <c r="B32" t="s">
        <v>280</v>
      </c>
      <c r="C32">
        <v>5</v>
      </c>
      <c r="D32">
        <v>5.8</v>
      </c>
      <c r="E32">
        <v>4.2</v>
      </c>
      <c r="F32">
        <v>8</v>
      </c>
      <c r="G32" t="s">
        <v>300</v>
      </c>
      <c r="H32" t="s">
        <v>300</v>
      </c>
      <c r="I32" t="s">
        <v>300</v>
      </c>
      <c r="J32" t="s">
        <v>364</v>
      </c>
    </row>
    <row r="33" spans="1:10" x14ac:dyDescent="0.3">
      <c r="A33" t="s">
        <v>843</v>
      </c>
      <c r="B33" t="s">
        <v>280</v>
      </c>
      <c r="C33">
        <v>33</v>
      </c>
      <c r="D33">
        <v>6.27</v>
      </c>
      <c r="E33">
        <v>5.26</v>
      </c>
      <c r="F33">
        <v>40</v>
      </c>
      <c r="G33">
        <v>3</v>
      </c>
      <c r="H33">
        <v>5</v>
      </c>
      <c r="I33" t="s">
        <v>300</v>
      </c>
      <c r="J33" t="s">
        <v>338</v>
      </c>
    </row>
    <row r="34" spans="1:10" x14ac:dyDescent="0.3">
      <c r="A34" t="s">
        <v>860</v>
      </c>
      <c r="B34" t="s">
        <v>280</v>
      </c>
      <c r="C34">
        <v>6</v>
      </c>
      <c r="D34">
        <v>6.08</v>
      </c>
      <c r="E34">
        <v>5.17</v>
      </c>
      <c r="F34">
        <v>5</v>
      </c>
      <c r="G34" t="s">
        <v>300</v>
      </c>
      <c r="H34">
        <v>1</v>
      </c>
      <c r="I34" t="s">
        <v>300</v>
      </c>
      <c r="J34" t="s">
        <v>338</v>
      </c>
    </row>
    <row r="35" spans="1:10" x14ac:dyDescent="0.3">
      <c r="A35" t="s">
        <v>865</v>
      </c>
      <c r="B35" t="s">
        <v>280</v>
      </c>
      <c r="C35">
        <v>1</v>
      </c>
      <c r="D35">
        <v>6</v>
      </c>
      <c r="E35">
        <v>5</v>
      </c>
      <c r="F35">
        <v>1</v>
      </c>
      <c r="G35" t="s">
        <v>300</v>
      </c>
      <c r="H35" t="s">
        <v>300</v>
      </c>
      <c r="I35" t="s">
        <v>300</v>
      </c>
      <c r="J35" t="s">
        <v>338</v>
      </c>
    </row>
    <row r="36" spans="1:10" x14ac:dyDescent="0.3">
      <c r="A36" t="s">
        <v>839</v>
      </c>
      <c r="B36" t="s">
        <v>280</v>
      </c>
      <c r="C36">
        <v>11</v>
      </c>
      <c r="D36">
        <v>6.55</v>
      </c>
      <c r="E36">
        <v>5.18</v>
      </c>
      <c r="F36">
        <v>18</v>
      </c>
      <c r="G36">
        <v>1</v>
      </c>
      <c r="H36" t="s">
        <v>300</v>
      </c>
      <c r="I36" t="s">
        <v>300</v>
      </c>
      <c r="J36" t="s">
        <v>345</v>
      </c>
    </row>
    <row r="37" spans="1:10" x14ac:dyDescent="0.3">
      <c r="A37" t="s">
        <v>863</v>
      </c>
      <c r="B37" t="s">
        <v>280</v>
      </c>
      <c r="C37">
        <v>29</v>
      </c>
      <c r="D37">
        <v>6.05</v>
      </c>
      <c r="E37">
        <v>3.84</v>
      </c>
      <c r="F37">
        <v>66</v>
      </c>
      <c r="G37">
        <v>1</v>
      </c>
      <c r="H37" t="s">
        <v>300</v>
      </c>
      <c r="I37">
        <v>1</v>
      </c>
      <c r="J37" t="s">
        <v>345</v>
      </c>
    </row>
    <row r="38" spans="1:10" x14ac:dyDescent="0.3">
      <c r="A38" t="s">
        <v>858</v>
      </c>
      <c r="B38" t="s">
        <v>280</v>
      </c>
      <c r="C38">
        <v>5</v>
      </c>
      <c r="D38">
        <v>6.1</v>
      </c>
      <c r="E38">
        <v>5.7</v>
      </c>
      <c r="F38">
        <v>2</v>
      </c>
      <c r="G38" t="s">
        <v>300</v>
      </c>
      <c r="H38" t="s">
        <v>300</v>
      </c>
      <c r="I38" t="s">
        <v>300</v>
      </c>
      <c r="J38" t="s">
        <v>301</v>
      </c>
    </row>
    <row r="39" spans="1:10" x14ac:dyDescent="0.3">
      <c r="A39" t="s">
        <v>876</v>
      </c>
      <c r="B39" t="s">
        <v>280</v>
      </c>
      <c r="C39">
        <v>19</v>
      </c>
      <c r="D39">
        <v>5.89</v>
      </c>
      <c r="E39">
        <v>4.29</v>
      </c>
      <c r="F39">
        <v>30</v>
      </c>
      <c r="G39" t="s">
        <v>300</v>
      </c>
      <c r="H39">
        <v>1</v>
      </c>
      <c r="I39" t="s">
        <v>300</v>
      </c>
      <c r="J39" t="s">
        <v>301</v>
      </c>
    </row>
    <row r="40" spans="1:10" x14ac:dyDescent="0.3">
      <c r="A40" t="s">
        <v>880</v>
      </c>
      <c r="B40" t="s">
        <v>280</v>
      </c>
      <c r="C40">
        <v>15</v>
      </c>
      <c r="D40">
        <v>5.77</v>
      </c>
      <c r="E40">
        <v>4</v>
      </c>
      <c r="F40">
        <v>24</v>
      </c>
      <c r="G40" t="s">
        <v>300</v>
      </c>
      <c r="H40">
        <v>1</v>
      </c>
      <c r="I40" t="s">
        <v>300</v>
      </c>
      <c r="J40" t="s">
        <v>301</v>
      </c>
    </row>
    <row r="41" spans="1:10" x14ac:dyDescent="0.3">
      <c r="A41" t="s">
        <v>849</v>
      </c>
      <c r="B41" t="s">
        <v>280</v>
      </c>
      <c r="C41">
        <v>3</v>
      </c>
      <c r="D41">
        <v>6.17</v>
      </c>
      <c r="E41">
        <v>4.5</v>
      </c>
      <c r="F41">
        <v>5</v>
      </c>
      <c r="G41" t="s">
        <v>300</v>
      </c>
      <c r="H41" t="s">
        <v>300</v>
      </c>
      <c r="I41" t="s">
        <v>300</v>
      </c>
      <c r="J41" t="s">
        <v>381</v>
      </c>
    </row>
    <row r="42" spans="1:10" x14ac:dyDescent="0.3">
      <c r="A42" t="s">
        <v>853</v>
      </c>
      <c r="B42" t="s">
        <v>280</v>
      </c>
      <c r="C42">
        <v>4</v>
      </c>
      <c r="D42">
        <v>6.13</v>
      </c>
      <c r="E42">
        <v>4.38</v>
      </c>
      <c r="F42">
        <v>7</v>
      </c>
      <c r="G42" t="s">
        <v>300</v>
      </c>
      <c r="H42" t="s">
        <v>300</v>
      </c>
      <c r="I42" t="s">
        <v>300</v>
      </c>
      <c r="J42" t="s">
        <v>381</v>
      </c>
    </row>
    <row r="43" spans="1:10" x14ac:dyDescent="0.3">
      <c r="A43" t="s">
        <v>875</v>
      </c>
      <c r="B43" t="s">
        <v>280</v>
      </c>
      <c r="C43">
        <v>30</v>
      </c>
      <c r="D43">
        <v>5.9</v>
      </c>
      <c r="E43">
        <v>4.67</v>
      </c>
      <c r="F43">
        <v>38</v>
      </c>
      <c r="G43">
        <v>1</v>
      </c>
      <c r="H43">
        <v>2</v>
      </c>
      <c r="I43">
        <v>1</v>
      </c>
      <c r="J43" t="s">
        <v>381</v>
      </c>
    </row>
    <row r="44" spans="1:10" x14ac:dyDescent="0.3">
      <c r="A44" t="s">
        <v>844</v>
      </c>
      <c r="B44" t="s">
        <v>280</v>
      </c>
      <c r="C44">
        <v>37</v>
      </c>
      <c r="D44">
        <v>6.26</v>
      </c>
      <c r="E44">
        <v>4.84</v>
      </c>
      <c r="F44">
        <v>57</v>
      </c>
      <c r="G44">
        <v>2</v>
      </c>
      <c r="H44">
        <v>3</v>
      </c>
      <c r="I44" t="s">
        <v>300</v>
      </c>
      <c r="J44" t="s">
        <v>307</v>
      </c>
    </row>
    <row r="45" spans="1:10" x14ac:dyDescent="0.3">
      <c r="A45" t="s">
        <v>856</v>
      </c>
      <c r="B45" t="s">
        <v>280</v>
      </c>
      <c r="C45">
        <v>35</v>
      </c>
      <c r="D45">
        <v>6.11</v>
      </c>
      <c r="E45">
        <v>4.66</v>
      </c>
      <c r="F45">
        <v>53</v>
      </c>
      <c r="G45">
        <v>1</v>
      </c>
      <c r="H45">
        <v>2</v>
      </c>
      <c r="I45" t="s">
        <v>300</v>
      </c>
      <c r="J45" t="s">
        <v>348</v>
      </c>
    </row>
    <row r="46" spans="1:10" x14ac:dyDescent="0.3">
      <c r="A46" t="s">
        <v>872</v>
      </c>
      <c r="B46" t="s">
        <v>280</v>
      </c>
      <c r="C46">
        <v>1</v>
      </c>
      <c r="D46">
        <v>6</v>
      </c>
      <c r="E46">
        <v>4</v>
      </c>
      <c r="F46">
        <v>2</v>
      </c>
      <c r="G46" t="s">
        <v>300</v>
      </c>
      <c r="H46" t="s">
        <v>300</v>
      </c>
      <c r="I46" t="s">
        <v>300</v>
      </c>
      <c r="J46" t="s">
        <v>348</v>
      </c>
    </row>
    <row r="47" spans="1:10" x14ac:dyDescent="0.3">
      <c r="A47" t="s">
        <v>857</v>
      </c>
      <c r="B47" t="s">
        <v>280</v>
      </c>
      <c r="C47">
        <v>9</v>
      </c>
      <c r="D47">
        <v>6.11</v>
      </c>
      <c r="E47">
        <v>4.67</v>
      </c>
      <c r="F47">
        <v>13</v>
      </c>
      <c r="G47" t="s">
        <v>300</v>
      </c>
      <c r="H47" t="s">
        <v>300</v>
      </c>
      <c r="I47" t="s">
        <v>300</v>
      </c>
      <c r="J47" t="s">
        <v>314</v>
      </c>
    </row>
    <row r="48" spans="1:10" x14ac:dyDescent="0.3">
      <c r="A48" t="s">
        <v>864</v>
      </c>
      <c r="B48" t="s">
        <v>280</v>
      </c>
      <c r="C48">
        <v>30</v>
      </c>
      <c r="D48">
        <v>6.02</v>
      </c>
      <c r="E48">
        <v>5.03</v>
      </c>
      <c r="F48">
        <v>32</v>
      </c>
      <c r="G48">
        <v>2</v>
      </c>
      <c r="H48">
        <v>1</v>
      </c>
      <c r="I48">
        <v>1</v>
      </c>
      <c r="J48" t="s">
        <v>314</v>
      </c>
    </row>
  </sheetData>
  <autoFilter ref="A1:J48">
    <sortState ref="A2:J48">
      <sortCondition ref="J1:J48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7"/>
  <sheetViews>
    <sheetView workbookViewId="0">
      <selection activeCell="A9" sqref="A9:A379"/>
    </sheetView>
  </sheetViews>
  <sheetFormatPr defaultRowHeight="14.4" x14ac:dyDescent="0.3"/>
  <cols>
    <col min="1" max="1" width="14.6640625" customWidth="1"/>
  </cols>
  <sheetData>
    <row r="1" spans="1:14" x14ac:dyDescent="0.3">
      <c r="A1" s="80" t="s">
        <v>287</v>
      </c>
      <c r="B1" s="80" t="s">
        <v>288</v>
      </c>
      <c r="C1" s="80" t="s">
        <v>280</v>
      </c>
      <c r="D1" s="80" t="s">
        <v>289</v>
      </c>
      <c r="E1" s="80" t="s">
        <v>290</v>
      </c>
      <c r="F1" s="80" t="s">
        <v>291</v>
      </c>
      <c r="G1" s="80" t="s">
        <v>292</v>
      </c>
      <c r="H1" s="80" t="s">
        <v>293</v>
      </c>
      <c r="I1" s="80" t="s">
        <v>294</v>
      </c>
      <c r="J1" s="80" t="s">
        <v>295</v>
      </c>
      <c r="K1" s="80" t="s">
        <v>296</v>
      </c>
      <c r="L1" s="80" t="s">
        <v>282</v>
      </c>
      <c r="M1" s="80" t="s">
        <v>297</v>
      </c>
      <c r="N1" s="80" t="s">
        <v>298</v>
      </c>
    </row>
    <row r="2" spans="1:14" x14ac:dyDescent="0.3">
      <c r="A2" t="s">
        <v>721</v>
      </c>
      <c r="B2" t="s">
        <v>282</v>
      </c>
      <c r="C2">
        <v>34</v>
      </c>
      <c r="D2">
        <v>6.56</v>
      </c>
      <c r="E2">
        <v>7.41</v>
      </c>
      <c r="F2">
        <v>7.74</v>
      </c>
      <c r="G2">
        <v>9</v>
      </c>
      <c r="H2">
        <v>3</v>
      </c>
      <c r="I2">
        <v>1</v>
      </c>
      <c r="J2">
        <v>11</v>
      </c>
      <c r="K2" t="s">
        <v>300</v>
      </c>
      <c r="L2">
        <v>6</v>
      </c>
      <c r="M2">
        <v>1</v>
      </c>
      <c r="N2" t="s">
        <v>301</v>
      </c>
    </row>
    <row r="3" spans="1:14" x14ac:dyDescent="0.3">
      <c r="A3" t="s">
        <v>312</v>
      </c>
      <c r="B3" t="s">
        <v>285</v>
      </c>
      <c r="C3">
        <v>33</v>
      </c>
      <c r="D3">
        <v>6.26</v>
      </c>
      <c r="E3">
        <v>6.18</v>
      </c>
      <c r="F3">
        <v>6.21</v>
      </c>
      <c r="G3" t="s">
        <v>300</v>
      </c>
      <c r="H3" t="s">
        <v>300</v>
      </c>
      <c r="I3" t="s">
        <v>300</v>
      </c>
      <c r="J3">
        <v>1</v>
      </c>
      <c r="K3" t="s">
        <v>300</v>
      </c>
      <c r="L3">
        <v>5</v>
      </c>
      <c r="M3" t="s">
        <v>300</v>
      </c>
      <c r="N3" t="s">
        <v>303</v>
      </c>
    </row>
    <row r="4" spans="1:14" x14ac:dyDescent="0.3">
      <c r="A4" t="s">
        <v>764</v>
      </c>
      <c r="B4" t="s">
        <v>282</v>
      </c>
      <c r="C4">
        <v>36</v>
      </c>
      <c r="D4">
        <v>5.93</v>
      </c>
      <c r="E4">
        <v>7.11</v>
      </c>
      <c r="F4">
        <v>7.19</v>
      </c>
      <c r="G4">
        <v>10</v>
      </c>
      <c r="H4">
        <v>5</v>
      </c>
      <c r="I4" t="s">
        <v>300</v>
      </c>
      <c r="J4">
        <v>3</v>
      </c>
      <c r="K4" t="s">
        <v>300</v>
      </c>
      <c r="L4">
        <v>3</v>
      </c>
      <c r="M4">
        <v>1</v>
      </c>
      <c r="N4" t="s">
        <v>305</v>
      </c>
    </row>
    <row r="5" spans="1:14" x14ac:dyDescent="0.3">
      <c r="A5" t="s">
        <v>460</v>
      </c>
      <c r="B5" t="s">
        <v>285</v>
      </c>
      <c r="C5">
        <v>34</v>
      </c>
      <c r="D5">
        <v>5.65</v>
      </c>
      <c r="E5">
        <v>5.44</v>
      </c>
      <c r="F5">
        <v>5.44</v>
      </c>
      <c r="G5" t="s">
        <v>300</v>
      </c>
      <c r="H5" t="s">
        <v>300</v>
      </c>
      <c r="I5" t="s">
        <v>300</v>
      </c>
      <c r="J5" t="s">
        <v>300</v>
      </c>
      <c r="K5" t="s">
        <v>300</v>
      </c>
      <c r="L5">
        <v>10</v>
      </c>
      <c r="M5">
        <v>2</v>
      </c>
      <c r="N5" t="s">
        <v>307</v>
      </c>
    </row>
    <row r="6" spans="1:14" x14ac:dyDescent="0.3">
      <c r="A6" t="s">
        <v>499</v>
      </c>
      <c r="B6" t="s">
        <v>284</v>
      </c>
      <c r="C6">
        <v>37</v>
      </c>
      <c r="D6">
        <v>6.47</v>
      </c>
      <c r="E6">
        <v>6.5</v>
      </c>
      <c r="F6">
        <v>6.74</v>
      </c>
      <c r="G6">
        <v>1</v>
      </c>
      <c r="H6" t="s">
        <v>300</v>
      </c>
      <c r="I6" t="s">
        <v>300</v>
      </c>
      <c r="J6">
        <v>9</v>
      </c>
      <c r="K6" t="s">
        <v>300</v>
      </c>
      <c r="L6">
        <v>4</v>
      </c>
      <c r="M6" t="s">
        <v>300</v>
      </c>
      <c r="N6" t="s">
        <v>309</v>
      </c>
    </row>
    <row r="7" spans="1:14" x14ac:dyDescent="0.3">
      <c r="A7" t="s">
        <v>501</v>
      </c>
      <c r="B7" t="s">
        <v>284</v>
      </c>
      <c r="C7">
        <v>38</v>
      </c>
      <c r="D7">
        <v>6.45</v>
      </c>
      <c r="E7">
        <v>7.29</v>
      </c>
      <c r="F7">
        <v>7.55</v>
      </c>
      <c r="G7">
        <v>12</v>
      </c>
      <c r="H7" t="s">
        <v>300</v>
      </c>
      <c r="I7">
        <v>1</v>
      </c>
      <c r="J7">
        <v>10</v>
      </c>
      <c r="K7" t="s">
        <v>300</v>
      </c>
      <c r="L7">
        <v>2</v>
      </c>
      <c r="M7" t="s">
        <v>300</v>
      </c>
      <c r="N7" t="s">
        <v>311</v>
      </c>
    </row>
    <row r="8" spans="1:14" x14ac:dyDescent="0.3">
      <c r="A8" t="s">
        <v>317</v>
      </c>
      <c r="B8" t="s">
        <v>285</v>
      </c>
      <c r="C8">
        <v>33</v>
      </c>
      <c r="D8">
        <v>6.24</v>
      </c>
      <c r="E8">
        <v>6.09</v>
      </c>
      <c r="F8">
        <v>6.09</v>
      </c>
      <c r="G8" t="s">
        <v>300</v>
      </c>
      <c r="H8" t="s">
        <v>300</v>
      </c>
      <c r="I8" t="s">
        <v>300</v>
      </c>
      <c r="J8" t="s">
        <v>300</v>
      </c>
      <c r="K8" t="s">
        <v>300</v>
      </c>
      <c r="L8">
        <v>10</v>
      </c>
      <c r="M8" t="s">
        <v>300</v>
      </c>
      <c r="N8" t="s">
        <v>303</v>
      </c>
    </row>
    <row r="9" spans="1:14" x14ac:dyDescent="0.3">
      <c r="A9" t="s">
        <v>523</v>
      </c>
      <c r="B9" t="s">
        <v>284</v>
      </c>
      <c r="C9">
        <v>37</v>
      </c>
      <c r="D9">
        <v>6.16</v>
      </c>
      <c r="E9">
        <v>6.54</v>
      </c>
      <c r="F9">
        <v>6.57</v>
      </c>
      <c r="G9">
        <v>5</v>
      </c>
      <c r="H9" t="s">
        <v>300</v>
      </c>
      <c r="I9" t="s">
        <v>300</v>
      </c>
      <c r="J9">
        <v>1</v>
      </c>
      <c r="K9" t="s">
        <v>300</v>
      </c>
      <c r="L9">
        <v>2</v>
      </c>
      <c r="M9" t="s">
        <v>300</v>
      </c>
      <c r="N9" t="s">
        <v>314</v>
      </c>
    </row>
    <row r="10" spans="1:14" x14ac:dyDescent="0.3">
      <c r="A10" t="s">
        <v>513</v>
      </c>
      <c r="B10" t="s">
        <v>284</v>
      </c>
      <c r="C10">
        <v>35</v>
      </c>
      <c r="D10">
        <v>6.21</v>
      </c>
      <c r="E10">
        <v>6.83</v>
      </c>
      <c r="F10">
        <v>7.03</v>
      </c>
      <c r="G10">
        <v>8</v>
      </c>
      <c r="H10" t="s">
        <v>300</v>
      </c>
      <c r="I10" t="s">
        <v>300</v>
      </c>
      <c r="J10">
        <v>7</v>
      </c>
      <c r="K10" t="s">
        <v>300</v>
      </c>
      <c r="L10">
        <v>5</v>
      </c>
      <c r="M10" t="s">
        <v>300</v>
      </c>
      <c r="N10" t="s">
        <v>316</v>
      </c>
    </row>
    <row r="11" spans="1:14" x14ac:dyDescent="0.3">
      <c r="A11" t="s">
        <v>508</v>
      </c>
      <c r="B11" t="s">
        <v>284</v>
      </c>
      <c r="C11">
        <v>32</v>
      </c>
      <c r="D11">
        <v>6.27</v>
      </c>
      <c r="E11">
        <v>6.52</v>
      </c>
      <c r="F11">
        <v>6.7</v>
      </c>
      <c r="G11">
        <v>5</v>
      </c>
      <c r="H11" t="s">
        <v>300</v>
      </c>
      <c r="I11">
        <v>1</v>
      </c>
      <c r="J11">
        <v>6</v>
      </c>
      <c r="K11" t="s">
        <v>300</v>
      </c>
      <c r="L11">
        <v>8</v>
      </c>
      <c r="M11" t="s">
        <v>300</v>
      </c>
      <c r="N11" t="s">
        <v>303</v>
      </c>
    </row>
    <row r="12" spans="1:14" x14ac:dyDescent="0.3">
      <c r="A12" t="s">
        <v>318</v>
      </c>
      <c r="B12" t="s">
        <v>285</v>
      </c>
      <c r="C12">
        <v>35</v>
      </c>
      <c r="D12">
        <v>6.21</v>
      </c>
      <c r="E12">
        <v>6.33</v>
      </c>
      <c r="F12">
        <v>6.5</v>
      </c>
      <c r="G12">
        <v>2</v>
      </c>
      <c r="H12" t="s">
        <v>300</v>
      </c>
      <c r="I12" t="s">
        <v>300</v>
      </c>
      <c r="J12">
        <v>6</v>
      </c>
      <c r="K12" t="s">
        <v>300</v>
      </c>
      <c r="L12">
        <v>4</v>
      </c>
      <c r="M12" t="s">
        <v>300</v>
      </c>
      <c r="N12" t="s">
        <v>309</v>
      </c>
    </row>
    <row r="13" spans="1:14" x14ac:dyDescent="0.3">
      <c r="A13" t="s">
        <v>510</v>
      </c>
      <c r="B13" t="s">
        <v>284</v>
      </c>
      <c r="C13">
        <v>31</v>
      </c>
      <c r="D13">
        <v>6.24</v>
      </c>
      <c r="E13">
        <v>6.84</v>
      </c>
      <c r="F13">
        <v>7.03</v>
      </c>
      <c r="G13">
        <v>5</v>
      </c>
      <c r="H13">
        <v>5</v>
      </c>
      <c r="I13">
        <v>2</v>
      </c>
      <c r="J13">
        <v>6</v>
      </c>
      <c r="K13" t="s">
        <v>300</v>
      </c>
      <c r="L13">
        <v>11</v>
      </c>
      <c r="M13" t="s">
        <v>300</v>
      </c>
      <c r="N13" t="s">
        <v>303</v>
      </c>
    </row>
    <row r="14" spans="1:14" x14ac:dyDescent="0.3">
      <c r="A14" t="s">
        <v>724</v>
      </c>
      <c r="B14" t="s">
        <v>282</v>
      </c>
      <c r="C14">
        <v>34</v>
      </c>
      <c r="D14">
        <v>6.41</v>
      </c>
      <c r="E14">
        <v>8.6</v>
      </c>
      <c r="F14">
        <v>8.6300000000000008</v>
      </c>
      <c r="G14">
        <v>22</v>
      </c>
      <c r="H14">
        <v>7</v>
      </c>
      <c r="I14">
        <v>3</v>
      </c>
      <c r="J14">
        <v>1</v>
      </c>
      <c r="K14" t="s">
        <v>300</v>
      </c>
      <c r="L14">
        <v>7</v>
      </c>
      <c r="M14" t="s">
        <v>300</v>
      </c>
      <c r="N14" t="s">
        <v>311</v>
      </c>
    </row>
    <row r="15" spans="1:14" x14ac:dyDescent="0.3">
      <c r="A15" t="s">
        <v>748</v>
      </c>
      <c r="B15" t="s">
        <v>282</v>
      </c>
      <c r="C15">
        <v>31</v>
      </c>
      <c r="D15">
        <v>6.02</v>
      </c>
      <c r="E15">
        <v>6.9</v>
      </c>
      <c r="F15">
        <v>7.1</v>
      </c>
      <c r="G15">
        <v>8</v>
      </c>
      <c r="H15">
        <v>2</v>
      </c>
      <c r="I15" t="s">
        <v>300</v>
      </c>
      <c r="J15">
        <v>6</v>
      </c>
      <c r="K15" t="s">
        <v>300</v>
      </c>
      <c r="L15">
        <v>5</v>
      </c>
      <c r="M15" t="s">
        <v>300</v>
      </c>
      <c r="N15" t="s">
        <v>303</v>
      </c>
    </row>
    <row r="16" spans="1:14" x14ac:dyDescent="0.3">
      <c r="A16" t="s">
        <v>536</v>
      </c>
      <c r="B16" t="s">
        <v>284</v>
      </c>
      <c r="C16">
        <v>35</v>
      </c>
      <c r="D16">
        <v>6.1</v>
      </c>
      <c r="E16">
        <v>6.01</v>
      </c>
      <c r="F16">
        <v>6.1</v>
      </c>
      <c r="G16" t="s">
        <v>300</v>
      </c>
      <c r="H16" t="s">
        <v>300</v>
      </c>
      <c r="I16" t="s">
        <v>300</v>
      </c>
      <c r="J16">
        <v>3</v>
      </c>
      <c r="K16" t="s">
        <v>300</v>
      </c>
      <c r="L16">
        <v>6</v>
      </c>
      <c r="M16" t="s">
        <v>300</v>
      </c>
      <c r="N16" t="s">
        <v>314</v>
      </c>
    </row>
    <row r="17" spans="1:14" x14ac:dyDescent="0.3">
      <c r="A17" t="s">
        <v>601</v>
      </c>
      <c r="B17" t="s">
        <v>284</v>
      </c>
      <c r="C17">
        <v>33</v>
      </c>
      <c r="D17">
        <v>5.92</v>
      </c>
      <c r="E17">
        <v>6.12</v>
      </c>
      <c r="F17">
        <v>6.27</v>
      </c>
      <c r="G17">
        <v>3</v>
      </c>
      <c r="H17" t="s">
        <v>300</v>
      </c>
      <c r="I17" t="s">
        <v>300</v>
      </c>
      <c r="J17">
        <v>5</v>
      </c>
      <c r="K17" t="s">
        <v>300</v>
      </c>
      <c r="L17">
        <v>3</v>
      </c>
      <c r="M17">
        <v>1</v>
      </c>
      <c r="N17" t="s">
        <v>324</v>
      </c>
    </row>
    <row r="18" spans="1:14" x14ac:dyDescent="0.3">
      <c r="A18" t="s">
        <v>512</v>
      </c>
      <c r="B18" t="s">
        <v>284</v>
      </c>
      <c r="C18">
        <v>34</v>
      </c>
      <c r="D18">
        <v>6.22</v>
      </c>
      <c r="E18">
        <v>6.26</v>
      </c>
      <c r="F18">
        <v>6.35</v>
      </c>
      <c r="G18">
        <v>1</v>
      </c>
      <c r="H18" t="s">
        <v>300</v>
      </c>
      <c r="I18" t="s">
        <v>300</v>
      </c>
      <c r="J18">
        <v>3</v>
      </c>
      <c r="K18" t="s">
        <v>300</v>
      </c>
      <c r="L18">
        <v>3</v>
      </c>
      <c r="M18" t="s">
        <v>300</v>
      </c>
      <c r="N18" t="s">
        <v>316</v>
      </c>
    </row>
    <row r="19" spans="1:14" x14ac:dyDescent="0.3">
      <c r="A19" t="s">
        <v>728</v>
      </c>
      <c r="B19" t="s">
        <v>282</v>
      </c>
      <c r="C19">
        <v>37</v>
      </c>
      <c r="D19">
        <v>6.23</v>
      </c>
      <c r="E19">
        <v>7.49</v>
      </c>
      <c r="F19">
        <v>7.54</v>
      </c>
      <c r="G19">
        <v>16</v>
      </c>
      <c r="H19" t="s">
        <v>300</v>
      </c>
      <c r="I19" t="s">
        <v>300</v>
      </c>
      <c r="J19">
        <v>2</v>
      </c>
      <c r="K19" t="s">
        <v>300</v>
      </c>
      <c r="L19">
        <v>3</v>
      </c>
      <c r="M19" t="s">
        <v>300</v>
      </c>
      <c r="N19" t="s">
        <v>327</v>
      </c>
    </row>
    <row r="20" spans="1:14" x14ac:dyDescent="0.3">
      <c r="A20" t="s">
        <v>515</v>
      </c>
      <c r="B20" t="s">
        <v>284</v>
      </c>
      <c r="C20">
        <v>33</v>
      </c>
      <c r="D20">
        <v>6.18</v>
      </c>
      <c r="E20">
        <v>6.68</v>
      </c>
      <c r="F20">
        <v>6.89</v>
      </c>
      <c r="G20">
        <v>5</v>
      </c>
      <c r="H20">
        <v>1</v>
      </c>
      <c r="I20" t="s">
        <v>300</v>
      </c>
      <c r="J20">
        <v>7</v>
      </c>
      <c r="K20" t="s">
        <v>300</v>
      </c>
      <c r="L20">
        <v>1</v>
      </c>
      <c r="M20">
        <v>1</v>
      </c>
      <c r="N20" t="s">
        <v>316</v>
      </c>
    </row>
    <row r="21" spans="1:14" x14ac:dyDescent="0.3">
      <c r="A21" t="s">
        <v>339</v>
      </c>
      <c r="B21" t="s">
        <v>285</v>
      </c>
      <c r="C21">
        <v>35</v>
      </c>
      <c r="D21">
        <v>6.03</v>
      </c>
      <c r="E21">
        <v>6.01</v>
      </c>
      <c r="F21">
        <v>6.04</v>
      </c>
      <c r="G21">
        <v>1</v>
      </c>
      <c r="H21" t="s">
        <v>300</v>
      </c>
      <c r="I21" t="s">
        <v>300</v>
      </c>
      <c r="J21">
        <v>1</v>
      </c>
      <c r="K21" t="s">
        <v>300</v>
      </c>
      <c r="L21">
        <v>7</v>
      </c>
      <c r="M21" t="s">
        <v>300</v>
      </c>
      <c r="N21" t="s">
        <v>330</v>
      </c>
    </row>
    <row r="22" spans="1:14" x14ac:dyDescent="0.3">
      <c r="A22" t="s">
        <v>527</v>
      </c>
      <c r="B22" t="s">
        <v>284</v>
      </c>
      <c r="C22">
        <v>32</v>
      </c>
      <c r="D22">
        <v>6.14</v>
      </c>
      <c r="E22">
        <v>6.44</v>
      </c>
      <c r="F22">
        <v>6.59</v>
      </c>
      <c r="G22">
        <v>4</v>
      </c>
      <c r="H22" t="s">
        <v>300</v>
      </c>
      <c r="I22" t="s">
        <v>300</v>
      </c>
      <c r="J22">
        <v>5</v>
      </c>
      <c r="K22" t="s">
        <v>300</v>
      </c>
      <c r="L22">
        <v>5</v>
      </c>
      <c r="M22" t="s">
        <v>300</v>
      </c>
      <c r="N22" t="s">
        <v>316</v>
      </c>
    </row>
    <row r="23" spans="1:14" x14ac:dyDescent="0.3">
      <c r="A23" t="s">
        <v>516</v>
      </c>
      <c r="B23" t="s">
        <v>284</v>
      </c>
      <c r="C23">
        <v>36</v>
      </c>
      <c r="D23">
        <v>6.18</v>
      </c>
      <c r="E23">
        <v>6.06</v>
      </c>
      <c r="F23">
        <v>6.08</v>
      </c>
      <c r="G23" t="s">
        <v>300</v>
      </c>
      <c r="H23">
        <v>1</v>
      </c>
      <c r="I23">
        <v>1</v>
      </c>
      <c r="J23">
        <v>1</v>
      </c>
      <c r="K23" t="s">
        <v>300</v>
      </c>
      <c r="L23">
        <v>7</v>
      </c>
      <c r="M23">
        <v>1</v>
      </c>
      <c r="N23" t="s">
        <v>333</v>
      </c>
    </row>
    <row r="24" spans="1:14" x14ac:dyDescent="0.3">
      <c r="A24" t="s">
        <v>543</v>
      </c>
      <c r="B24" t="s">
        <v>284</v>
      </c>
      <c r="C24">
        <v>32</v>
      </c>
      <c r="D24">
        <v>6.08</v>
      </c>
      <c r="E24">
        <v>6.36</v>
      </c>
      <c r="F24">
        <v>6.42</v>
      </c>
      <c r="G24">
        <v>4</v>
      </c>
      <c r="H24" t="s">
        <v>300</v>
      </c>
      <c r="I24" t="s">
        <v>300</v>
      </c>
      <c r="J24">
        <v>2</v>
      </c>
      <c r="K24" t="s">
        <v>300</v>
      </c>
      <c r="L24">
        <v>6</v>
      </c>
      <c r="M24" t="s">
        <v>300</v>
      </c>
      <c r="N24" t="s">
        <v>327</v>
      </c>
    </row>
    <row r="25" spans="1:14" x14ac:dyDescent="0.3">
      <c r="A25" t="s">
        <v>725</v>
      </c>
      <c r="B25" t="s">
        <v>282</v>
      </c>
      <c r="C25">
        <v>33</v>
      </c>
      <c r="D25">
        <v>6.29</v>
      </c>
      <c r="E25">
        <v>8.14</v>
      </c>
      <c r="F25">
        <v>8.26</v>
      </c>
      <c r="G25">
        <v>19</v>
      </c>
      <c r="H25">
        <v>4</v>
      </c>
      <c r="I25">
        <v>2</v>
      </c>
      <c r="J25">
        <v>4</v>
      </c>
      <c r="K25" t="s">
        <v>300</v>
      </c>
      <c r="L25">
        <v>4</v>
      </c>
      <c r="M25" t="s">
        <v>300</v>
      </c>
      <c r="N25" t="s">
        <v>314</v>
      </c>
    </row>
    <row r="26" spans="1:14" x14ac:dyDescent="0.3">
      <c r="A26" t="s">
        <v>355</v>
      </c>
      <c r="B26" t="s">
        <v>285</v>
      </c>
      <c r="C26">
        <v>32</v>
      </c>
      <c r="D26">
        <v>5.98</v>
      </c>
      <c r="E26">
        <v>5.98</v>
      </c>
      <c r="F26">
        <v>6.02</v>
      </c>
      <c r="G26">
        <v>2</v>
      </c>
      <c r="H26" t="s">
        <v>300</v>
      </c>
      <c r="I26" t="s">
        <v>300</v>
      </c>
      <c r="J26">
        <v>1</v>
      </c>
      <c r="K26" t="s">
        <v>300</v>
      </c>
      <c r="L26">
        <v>8</v>
      </c>
      <c r="M26">
        <v>2</v>
      </c>
      <c r="N26" t="s">
        <v>314</v>
      </c>
    </row>
    <row r="27" spans="1:14" x14ac:dyDescent="0.3">
      <c r="A27" t="s">
        <v>606</v>
      </c>
      <c r="B27" t="s">
        <v>284</v>
      </c>
      <c r="C27">
        <v>36</v>
      </c>
      <c r="D27">
        <v>5.92</v>
      </c>
      <c r="E27">
        <v>6.03</v>
      </c>
      <c r="F27">
        <v>6.08</v>
      </c>
      <c r="G27">
        <v>3</v>
      </c>
      <c r="H27" t="s">
        <v>300</v>
      </c>
      <c r="I27" t="s">
        <v>300</v>
      </c>
      <c r="J27">
        <v>2</v>
      </c>
      <c r="K27" t="s">
        <v>300</v>
      </c>
      <c r="L27">
        <v>10</v>
      </c>
      <c r="M27" t="s">
        <v>300</v>
      </c>
      <c r="N27" t="s">
        <v>338</v>
      </c>
    </row>
    <row r="28" spans="1:14" x14ac:dyDescent="0.3">
      <c r="A28" t="s">
        <v>385</v>
      </c>
      <c r="B28" t="s">
        <v>285</v>
      </c>
      <c r="C28">
        <v>33</v>
      </c>
      <c r="D28">
        <v>5.88</v>
      </c>
      <c r="E28">
        <v>5.86</v>
      </c>
      <c r="F28">
        <v>5.95</v>
      </c>
      <c r="G28">
        <v>1</v>
      </c>
      <c r="H28" t="s">
        <v>300</v>
      </c>
      <c r="I28" t="s">
        <v>300</v>
      </c>
      <c r="J28">
        <v>3</v>
      </c>
      <c r="K28" t="s">
        <v>300</v>
      </c>
      <c r="L28">
        <v>7</v>
      </c>
      <c r="M28" t="s">
        <v>300</v>
      </c>
      <c r="N28" t="s">
        <v>330</v>
      </c>
    </row>
    <row r="29" spans="1:14" x14ac:dyDescent="0.3">
      <c r="A29" t="s">
        <v>745</v>
      </c>
      <c r="B29" t="s">
        <v>282</v>
      </c>
      <c r="C29">
        <v>37</v>
      </c>
      <c r="D29">
        <v>6.07</v>
      </c>
      <c r="E29">
        <v>6.92</v>
      </c>
      <c r="F29">
        <v>7</v>
      </c>
      <c r="G29">
        <v>10</v>
      </c>
      <c r="H29">
        <v>1</v>
      </c>
      <c r="I29" t="s">
        <v>300</v>
      </c>
      <c r="J29">
        <v>3</v>
      </c>
      <c r="K29" t="s">
        <v>300</v>
      </c>
      <c r="L29">
        <v>3</v>
      </c>
      <c r="M29" t="s">
        <v>300</v>
      </c>
      <c r="N29" t="s">
        <v>341</v>
      </c>
    </row>
    <row r="30" spans="1:14" x14ac:dyDescent="0.3">
      <c r="A30" t="s">
        <v>531</v>
      </c>
      <c r="B30" t="s">
        <v>284</v>
      </c>
      <c r="C30">
        <v>33</v>
      </c>
      <c r="D30">
        <v>6.12</v>
      </c>
      <c r="E30">
        <v>6.35</v>
      </c>
      <c r="F30">
        <v>6.44</v>
      </c>
      <c r="G30">
        <v>3</v>
      </c>
      <c r="H30" t="s">
        <v>300</v>
      </c>
      <c r="I30" t="s">
        <v>300</v>
      </c>
      <c r="J30">
        <v>3</v>
      </c>
      <c r="K30" t="s">
        <v>300</v>
      </c>
      <c r="L30">
        <v>3</v>
      </c>
      <c r="M30" t="s">
        <v>300</v>
      </c>
      <c r="N30" t="s">
        <v>301</v>
      </c>
    </row>
    <row r="31" spans="1:14" x14ac:dyDescent="0.3">
      <c r="A31" t="s">
        <v>371</v>
      </c>
      <c r="B31" t="s">
        <v>285</v>
      </c>
      <c r="C31">
        <v>34</v>
      </c>
      <c r="D31">
        <v>5.91</v>
      </c>
      <c r="E31">
        <v>5.79</v>
      </c>
      <c r="F31">
        <v>5.79</v>
      </c>
      <c r="G31" t="s">
        <v>300</v>
      </c>
      <c r="H31" t="s">
        <v>300</v>
      </c>
      <c r="I31" t="s">
        <v>300</v>
      </c>
      <c r="J31" t="s">
        <v>300</v>
      </c>
      <c r="K31" t="s">
        <v>300</v>
      </c>
      <c r="L31">
        <v>6</v>
      </c>
      <c r="M31">
        <v>1</v>
      </c>
      <c r="N31" t="s">
        <v>341</v>
      </c>
    </row>
    <row r="32" spans="1:14" x14ac:dyDescent="0.3">
      <c r="A32" t="s">
        <v>667</v>
      </c>
      <c r="B32" t="s">
        <v>284</v>
      </c>
      <c r="C32">
        <v>29</v>
      </c>
      <c r="D32">
        <v>5.67</v>
      </c>
      <c r="E32">
        <v>5.79</v>
      </c>
      <c r="F32">
        <v>5.79</v>
      </c>
      <c r="G32">
        <v>2</v>
      </c>
      <c r="H32" t="s">
        <v>300</v>
      </c>
      <c r="I32" t="s">
        <v>300</v>
      </c>
      <c r="J32" t="s">
        <v>300</v>
      </c>
      <c r="K32" t="s">
        <v>300</v>
      </c>
      <c r="L32">
        <v>5</v>
      </c>
      <c r="M32" t="s">
        <v>300</v>
      </c>
      <c r="N32" t="s">
        <v>345</v>
      </c>
    </row>
    <row r="33" spans="1:14" x14ac:dyDescent="0.3">
      <c r="A33" t="s">
        <v>354</v>
      </c>
      <c r="B33" t="s">
        <v>285</v>
      </c>
      <c r="C33">
        <v>32</v>
      </c>
      <c r="D33">
        <v>6</v>
      </c>
      <c r="E33">
        <v>6.02</v>
      </c>
      <c r="F33">
        <v>6.05</v>
      </c>
      <c r="G33">
        <v>2</v>
      </c>
      <c r="H33" t="s">
        <v>300</v>
      </c>
      <c r="I33" t="s">
        <v>300</v>
      </c>
      <c r="J33">
        <v>1</v>
      </c>
      <c r="K33" t="s">
        <v>300</v>
      </c>
      <c r="L33">
        <v>11</v>
      </c>
      <c r="M33" t="s">
        <v>300</v>
      </c>
      <c r="N33" t="s">
        <v>324</v>
      </c>
    </row>
    <row r="34" spans="1:14" x14ac:dyDescent="0.3">
      <c r="A34" t="s">
        <v>503</v>
      </c>
      <c r="B34" t="s">
        <v>284</v>
      </c>
      <c r="C34">
        <v>35</v>
      </c>
      <c r="D34">
        <v>6.36</v>
      </c>
      <c r="E34">
        <v>6.97</v>
      </c>
      <c r="F34">
        <v>7.2</v>
      </c>
      <c r="G34">
        <v>7</v>
      </c>
      <c r="H34">
        <v>1</v>
      </c>
      <c r="I34" t="s">
        <v>300</v>
      </c>
      <c r="J34">
        <v>8</v>
      </c>
      <c r="K34" t="s">
        <v>300</v>
      </c>
      <c r="L34">
        <v>5</v>
      </c>
      <c r="M34" t="s">
        <v>300</v>
      </c>
      <c r="N34" t="s">
        <v>348</v>
      </c>
    </row>
    <row r="35" spans="1:14" x14ac:dyDescent="0.3">
      <c r="A35" t="s">
        <v>731</v>
      </c>
      <c r="B35" t="s">
        <v>282</v>
      </c>
      <c r="C35">
        <v>32</v>
      </c>
      <c r="D35">
        <v>6.2</v>
      </c>
      <c r="E35">
        <v>7.22</v>
      </c>
      <c r="F35">
        <v>7.41</v>
      </c>
      <c r="G35">
        <v>13</v>
      </c>
      <c r="H35" t="s">
        <v>300</v>
      </c>
      <c r="I35">
        <v>1</v>
      </c>
      <c r="J35">
        <v>6</v>
      </c>
      <c r="K35" t="s">
        <v>300</v>
      </c>
      <c r="L35">
        <v>7</v>
      </c>
      <c r="M35" t="s">
        <v>300</v>
      </c>
      <c r="N35" t="s">
        <v>316</v>
      </c>
    </row>
    <row r="36" spans="1:14" x14ac:dyDescent="0.3">
      <c r="A36" t="s">
        <v>511</v>
      </c>
      <c r="B36" t="s">
        <v>284</v>
      </c>
      <c r="C36">
        <v>35</v>
      </c>
      <c r="D36">
        <v>6.24</v>
      </c>
      <c r="E36">
        <v>6.64</v>
      </c>
      <c r="F36">
        <v>6.79</v>
      </c>
      <c r="G36">
        <v>3</v>
      </c>
      <c r="H36">
        <v>3</v>
      </c>
      <c r="I36" t="s">
        <v>300</v>
      </c>
      <c r="J36">
        <v>5</v>
      </c>
      <c r="K36" t="s">
        <v>300</v>
      </c>
      <c r="L36">
        <v>6</v>
      </c>
      <c r="M36">
        <v>1</v>
      </c>
      <c r="N36" t="s">
        <v>333</v>
      </c>
    </row>
    <row r="37" spans="1:14" x14ac:dyDescent="0.3">
      <c r="A37" t="s">
        <v>356</v>
      </c>
      <c r="B37" t="s">
        <v>285</v>
      </c>
      <c r="C37">
        <v>35</v>
      </c>
      <c r="D37">
        <v>5.97</v>
      </c>
      <c r="E37">
        <v>6.29</v>
      </c>
      <c r="F37">
        <v>6.34</v>
      </c>
      <c r="G37">
        <v>4</v>
      </c>
      <c r="H37">
        <v>2</v>
      </c>
      <c r="I37" t="s">
        <v>300</v>
      </c>
      <c r="J37">
        <v>2</v>
      </c>
      <c r="K37" t="s">
        <v>300</v>
      </c>
      <c r="L37">
        <v>8</v>
      </c>
      <c r="M37">
        <v>1</v>
      </c>
      <c r="N37" t="s">
        <v>309</v>
      </c>
    </row>
    <row r="38" spans="1:14" x14ac:dyDescent="0.3">
      <c r="A38" t="s">
        <v>502</v>
      </c>
      <c r="B38" t="s">
        <v>284</v>
      </c>
      <c r="C38">
        <v>35</v>
      </c>
      <c r="D38">
        <v>6.39</v>
      </c>
      <c r="E38">
        <v>6.66</v>
      </c>
      <c r="F38">
        <v>6.83</v>
      </c>
      <c r="G38">
        <v>5</v>
      </c>
      <c r="H38" t="s">
        <v>300</v>
      </c>
      <c r="I38" t="s">
        <v>300</v>
      </c>
      <c r="J38">
        <v>6</v>
      </c>
      <c r="K38" t="s">
        <v>300</v>
      </c>
      <c r="L38">
        <v>11</v>
      </c>
      <c r="M38" t="s">
        <v>300</v>
      </c>
      <c r="N38" t="s">
        <v>309</v>
      </c>
    </row>
    <row r="39" spans="1:14" x14ac:dyDescent="0.3">
      <c r="A39" t="s">
        <v>521</v>
      </c>
      <c r="B39" t="s">
        <v>284</v>
      </c>
      <c r="C39">
        <v>33</v>
      </c>
      <c r="D39">
        <v>6.17</v>
      </c>
      <c r="E39">
        <v>6.32</v>
      </c>
      <c r="F39">
        <v>6.35</v>
      </c>
      <c r="G39">
        <v>3</v>
      </c>
      <c r="H39" t="s">
        <v>300</v>
      </c>
      <c r="I39" t="s">
        <v>300</v>
      </c>
      <c r="J39">
        <v>1</v>
      </c>
      <c r="K39" t="s">
        <v>300</v>
      </c>
      <c r="L39">
        <v>6</v>
      </c>
      <c r="M39">
        <v>1</v>
      </c>
      <c r="N39" t="s">
        <v>330</v>
      </c>
    </row>
    <row r="40" spans="1:14" x14ac:dyDescent="0.3">
      <c r="A40" t="s">
        <v>609</v>
      </c>
      <c r="B40" t="s">
        <v>284</v>
      </c>
      <c r="C40">
        <v>32</v>
      </c>
      <c r="D40">
        <v>5.91</v>
      </c>
      <c r="E40">
        <v>5.89</v>
      </c>
      <c r="F40">
        <v>5.92</v>
      </c>
      <c r="G40" t="s">
        <v>300</v>
      </c>
      <c r="H40" t="s">
        <v>300</v>
      </c>
      <c r="I40" t="s">
        <v>300</v>
      </c>
      <c r="J40">
        <v>1</v>
      </c>
      <c r="K40" t="s">
        <v>300</v>
      </c>
      <c r="L40">
        <v>1</v>
      </c>
      <c r="M40" t="s">
        <v>300</v>
      </c>
      <c r="N40" t="s">
        <v>324</v>
      </c>
    </row>
    <row r="41" spans="1:14" x14ac:dyDescent="0.3">
      <c r="A41" t="s">
        <v>335</v>
      </c>
      <c r="B41" t="s">
        <v>285</v>
      </c>
      <c r="C41">
        <v>29</v>
      </c>
      <c r="D41">
        <v>6.05</v>
      </c>
      <c r="E41">
        <v>6.05</v>
      </c>
      <c r="F41">
        <v>6.16</v>
      </c>
      <c r="G41">
        <v>2</v>
      </c>
      <c r="H41" t="s">
        <v>300</v>
      </c>
      <c r="I41" t="s">
        <v>300</v>
      </c>
      <c r="J41">
        <v>3</v>
      </c>
      <c r="K41" t="s">
        <v>300</v>
      </c>
      <c r="L41">
        <v>12</v>
      </c>
      <c r="M41" t="s">
        <v>300</v>
      </c>
      <c r="N41" t="s">
        <v>314</v>
      </c>
    </row>
    <row r="42" spans="1:14" x14ac:dyDescent="0.3">
      <c r="A42" t="s">
        <v>734</v>
      </c>
      <c r="B42" t="s">
        <v>282</v>
      </c>
      <c r="C42">
        <v>31</v>
      </c>
      <c r="D42">
        <v>6.18</v>
      </c>
      <c r="E42">
        <v>7.29</v>
      </c>
      <c r="F42">
        <v>7.42</v>
      </c>
      <c r="G42">
        <v>12</v>
      </c>
      <c r="H42">
        <v>1</v>
      </c>
      <c r="I42">
        <v>1</v>
      </c>
      <c r="J42">
        <v>4</v>
      </c>
      <c r="K42" t="s">
        <v>300</v>
      </c>
      <c r="L42">
        <v>3</v>
      </c>
      <c r="M42" t="s">
        <v>300</v>
      </c>
      <c r="N42" t="s">
        <v>309</v>
      </c>
    </row>
    <row r="43" spans="1:14" x14ac:dyDescent="0.3">
      <c r="A43" t="s">
        <v>500</v>
      </c>
      <c r="B43" t="s">
        <v>284</v>
      </c>
      <c r="C43">
        <v>29</v>
      </c>
      <c r="D43">
        <v>6.47</v>
      </c>
      <c r="E43">
        <v>6.55</v>
      </c>
      <c r="F43">
        <v>6.59</v>
      </c>
      <c r="G43" t="s">
        <v>300</v>
      </c>
      <c r="H43">
        <v>3</v>
      </c>
      <c r="I43" t="s">
        <v>300</v>
      </c>
      <c r="J43">
        <v>1</v>
      </c>
      <c r="K43" t="s">
        <v>300</v>
      </c>
      <c r="L43">
        <v>13</v>
      </c>
      <c r="M43" t="s">
        <v>300</v>
      </c>
      <c r="N43" t="s">
        <v>309</v>
      </c>
    </row>
    <row r="44" spans="1:14" x14ac:dyDescent="0.3">
      <c r="A44" t="s">
        <v>696</v>
      </c>
      <c r="B44" t="s">
        <v>284</v>
      </c>
      <c r="C44">
        <v>29</v>
      </c>
      <c r="D44">
        <v>5.53</v>
      </c>
      <c r="E44">
        <v>5.6</v>
      </c>
      <c r="F44">
        <v>5.71</v>
      </c>
      <c r="G44">
        <v>2</v>
      </c>
      <c r="H44" t="s">
        <v>300</v>
      </c>
      <c r="I44" t="s">
        <v>300</v>
      </c>
      <c r="J44">
        <v>3</v>
      </c>
      <c r="K44" t="s">
        <v>300</v>
      </c>
      <c r="L44">
        <v>4</v>
      </c>
      <c r="M44">
        <v>2</v>
      </c>
      <c r="N44" t="s">
        <v>327</v>
      </c>
    </row>
    <row r="45" spans="1:14" x14ac:dyDescent="0.3">
      <c r="A45" t="s">
        <v>517</v>
      </c>
      <c r="B45" t="s">
        <v>284</v>
      </c>
      <c r="C45">
        <v>34</v>
      </c>
      <c r="D45">
        <v>6.18</v>
      </c>
      <c r="E45">
        <v>6.68</v>
      </c>
      <c r="F45">
        <v>6.71</v>
      </c>
      <c r="G45">
        <v>7</v>
      </c>
      <c r="H45" t="s">
        <v>300</v>
      </c>
      <c r="I45" t="s">
        <v>300</v>
      </c>
      <c r="J45">
        <v>1</v>
      </c>
      <c r="K45" t="s">
        <v>300</v>
      </c>
      <c r="L45">
        <v>8</v>
      </c>
      <c r="M45" t="s">
        <v>300</v>
      </c>
      <c r="N45" t="s">
        <v>305</v>
      </c>
    </row>
    <row r="46" spans="1:14" x14ac:dyDescent="0.3">
      <c r="A46" t="s">
        <v>358</v>
      </c>
      <c r="B46" t="s">
        <v>285</v>
      </c>
      <c r="C46">
        <v>27</v>
      </c>
      <c r="D46">
        <v>5.96</v>
      </c>
      <c r="E46">
        <v>5.93</v>
      </c>
      <c r="F46">
        <v>6</v>
      </c>
      <c r="G46" t="s">
        <v>300</v>
      </c>
      <c r="H46" t="s">
        <v>300</v>
      </c>
      <c r="I46" t="s">
        <v>300</v>
      </c>
      <c r="J46">
        <v>2</v>
      </c>
      <c r="K46" t="s">
        <v>300</v>
      </c>
      <c r="L46">
        <v>2</v>
      </c>
      <c r="M46" t="s">
        <v>300</v>
      </c>
      <c r="N46" t="s">
        <v>327</v>
      </c>
    </row>
    <row r="47" spans="1:14" x14ac:dyDescent="0.3">
      <c r="A47" t="s">
        <v>562</v>
      </c>
      <c r="B47" t="s">
        <v>284</v>
      </c>
      <c r="C47">
        <v>34</v>
      </c>
      <c r="D47">
        <v>6.01</v>
      </c>
      <c r="E47">
        <v>6.09</v>
      </c>
      <c r="F47">
        <v>6.09</v>
      </c>
      <c r="G47">
        <v>2</v>
      </c>
      <c r="H47" t="s">
        <v>300</v>
      </c>
      <c r="I47" t="s">
        <v>300</v>
      </c>
      <c r="J47" t="s">
        <v>300</v>
      </c>
      <c r="K47" t="s">
        <v>300</v>
      </c>
      <c r="L47">
        <v>7</v>
      </c>
      <c r="M47" t="s">
        <v>300</v>
      </c>
      <c r="N47" t="s">
        <v>348</v>
      </c>
    </row>
    <row r="48" spans="1:14" x14ac:dyDescent="0.3">
      <c r="A48" t="s">
        <v>362</v>
      </c>
      <c r="B48" t="s">
        <v>285</v>
      </c>
      <c r="C48">
        <v>26</v>
      </c>
      <c r="D48">
        <v>5.94</v>
      </c>
      <c r="E48">
        <v>6.08</v>
      </c>
      <c r="F48">
        <v>6.08</v>
      </c>
      <c r="G48">
        <v>2</v>
      </c>
      <c r="H48" t="s">
        <v>300</v>
      </c>
      <c r="I48" t="s">
        <v>300</v>
      </c>
      <c r="J48" t="s">
        <v>300</v>
      </c>
      <c r="K48" t="s">
        <v>300</v>
      </c>
      <c r="L48">
        <v>5</v>
      </c>
      <c r="M48" t="s">
        <v>300</v>
      </c>
      <c r="N48" t="s">
        <v>309</v>
      </c>
    </row>
    <row r="49" spans="1:14" x14ac:dyDescent="0.3">
      <c r="A49" t="s">
        <v>408</v>
      </c>
      <c r="B49" t="s">
        <v>285</v>
      </c>
      <c r="C49">
        <v>35</v>
      </c>
      <c r="D49">
        <v>5.83</v>
      </c>
      <c r="E49">
        <v>5.8</v>
      </c>
      <c r="F49">
        <v>5.8</v>
      </c>
      <c r="G49">
        <v>1</v>
      </c>
      <c r="H49" t="s">
        <v>300</v>
      </c>
      <c r="I49" t="s">
        <v>300</v>
      </c>
      <c r="J49" t="s">
        <v>300</v>
      </c>
      <c r="K49" t="s">
        <v>300</v>
      </c>
      <c r="L49">
        <v>6</v>
      </c>
      <c r="M49">
        <v>1</v>
      </c>
      <c r="N49" t="s">
        <v>364</v>
      </c>
    </row>
    <row r="50" spans="1:14" x14ac:dyDescent="0.3">
      <c r="A50" t="s">
        <v>735</v>
      </c>
      <c r="B50" t="s">
        <v>282</v>
      </c>
      <c r="C50">
        <v>27</v>
      </c>
      <c r="D50">
        <v>6.17</v>
      </c>
      <c r="E50">
        <v>7.7</v>
      </c>
      <c r="F50">
        <v>7.74</v>
      </c>
      <c r="G50">
        <v>12</v>
      </c>
      <c r="H50">
        <v>3</v>
      </c>
      <c r="I50" t="s">
        <v>300</v>
      </c>
      <c r="J50">
        <v>1</v>
      </c>
      <c r="K50" t="s">
        <v>300</v>
      </c>
      <c r="L50">
        <v>7</v>
      </c>
      <c r="M50" t="s">
        <v>300</v>
      </c>
      <c r="N50" t="s">
        <v>327</v>
      </c>
    </row>
    <row r="51" spans="1:14" x14ac:dyDescent="0.3">
      <c r="A51" t="s">
        <v>366</v>
      </c>
      <c r="B51" t="s">
        <v>285</v>
      </c>
      <c r="C51">
        <v>30</v>
      </c>
      <c r="D51">
        <v>5.93</v>
      </c>
      <c r="E51">
        <v>5.78</v>
      </c>
      <c r="F51">
        <v>5.78</v>
      </c>
      <c r="G51" t="s">
        <v>300</v>
      </c>
      <c r="H51" t="s">
        <v>300</v>
      </c>
      <c r="I51" t="s">
        <v>300</v>
      </c>
      <c r="J51" t="s">
        <v>300</v>
      </c>
      <c r="K51" t="s">
        <v>300</v>
      </c>
      <c r="L51">
        <v>7</v>
      </c>
      <c r="M51">
        <v>1</v>
      </c>
      <c r="N51" t="s">
        <v>330</v>
      </c>
    </row>
    <row r="52" spans="1:14" x14ac:dyDescent="0.3">
      <c r="A52" t="s">
        <v>448</v>
      </c>
      <c r="B52" t="s">
        <v>285</v>
      </c>
      <c r="C52">
        <v>32</v>
      </c>
      <c r="D52">
        <v>5.67</v>
      </c>
      <c r="E52">
        <v>5.58</v>
      </c>
      <c r="F52">
        <v>5.58</v>
      </c>
      <c r="G52">
        <v>1</v>
      </c>
      <c r="H52" t="s">
        <v>300</v>
      </c>
      <c r="I52" t="s">
        <v>300</v>
      </c>
      <c r="J52" t="s">
        <v>300</v>
      </c>
      <c r="K52" t="s">
        <v>300</v>
      </c>
      <c r="L52">
        <v>8</v>
      </c>
      <c r="M52" t="s">
        <v>300</v>
      </c>
      <c r="N52" t="s">
        <v>364</v>
      </c>
    </row>
    <row r="53" spans="1:14" x14ac:dyDescent="0.3">
      <c r="A53" t="s">
        <v>596</v>
      </c>
      <c r="B53" t="s">
        <v>284</v>
      </c>
      <c r="C53">
        <v>31</v>
      </c>
      <c r="D53">
        <v>5.94</v>
      </c>
      <c r="E53">
        <v>6.26</v>
      </c>
      <c r="F53">
        <v>6.29</v>
      </c>
      <c r="G53">
        <v>2</v>
      </c>
      <c r="H53">
        <v>3</v>
      </c>
      <c r="I53">
        <v>1</v>
      </c>
      <c r="J53">
        <v>1</v>
      </c>
      <c r="K53" t="s">
        <v>300</v>
      </c>
      <c r="L53">
        <v>4</v>
      </c>
      <c r="M53" t="s">
        <v>300</v>
      </c>
      <c r="N53" t="s">
        <v>307</v>
      </c>
    </row>
    <row r="54" spans="1:14" x14ac:dyDescent="0.3">
      <c r="A54" t="s">
        <v>749</v>
      </c>
      <c r="B54" t="s">
        <v>282</v>
      </c>
      <c r="C54">
        <v>34</v>
      </c>
      <c r="D54">
        <v>6.01</v>
      </c>
      <c r="E54">
        <v>6.4</v>
      </c>
      <c r="F54">
        <v>6.51</v>
      </c>
      <c r="G54">
        <v>5</v>
      </c>
      <c r="H54" t="s">
        <v>300</v>
      </c>
      <c r="I54" t="s">
        <v>300</v>
      </c>
      <c r="J54">
        <v>4</v>
      </c>
      <c r="K54" t="s">
        <v>300</v>
      </c>
      <c r="L54">
        <v>4</v>
      </c>
      <c r="M54" t="s">
        <v>300</v>
      </c>
      <c r="N54" t="s">
        <v>311</v>
      </c>
    </row>
    <row r="55" spans="1:14" x14ac:dyDescent="0.3">
      <c r="A55" t="s">
        <v>544</v>
      </c>
      <c r="B55" t="s">
        <v>284</v>
      </c>
      <c r="C55">
        <v>31</v>
      </c>
      <c r="D55">
        <v>6.08</v>
      </c>
      <c r="E55">
        <v>6.45</v>
      </c>
      <c r="F55">
        <v>6.61</v>
      </c>
      <c r="G55">
        <v>5</v>
      </c>
      <c r="H55" t="s">
        <v>300</v>
      </c>
      <c r="I55" t="s">
        <v>300</v>
      </c>
      <c r="J55">
        <v>5</v>
      </c>
      <c r="K55" t="s">
        <v>300</v>
      </c>
      <c r="L55">
        <v>5</v>
      </c>
      <c r="M55">
        <v>1</v>
      </c>
      <c r="N55" t="s">
        <v>316</v>
      </c>
    </row>
    <row r="56" spans="1:14" x14ac:dyDescent="0.3">
      <c r="A56" t="s">
        <v>560</v>
      </c>
      <c r="B56" t="s">
        <v>284</v>
      </c>
      <c r="C56">
        <v>31</v>
      </c>
      <c r="D56">
        <v>6.02</v>
      </c>
      <c r="E56">
        <v>5.94</v>
      </c>
      <c r="F56">
        <v>6</v>
      </c>
      <c r="G56">
        <v>1</v>
      </c>
      <c r="H56" t="s">
        <v>300</v>
      </c>
      <c r="I56" t="s">
        <v>300</v>
      </c>
      <c r="J56">
        <v>2</v>
      </c>
      <c r="K56" t="s">
        <v>300</v>
      </c>
      <c r="L56">
        <v>11</v>
      </c>
      <c r="M56" t="s">
        <v>300</v>
      </c>
      <c r="N56" t="s">
        <v>341</v>
      </c>
    </row>
    <row r="57" spans="1:14" x14ac:dyDescent="0.3">
      <c r="A57" t="s">
        <v>526</v>
      </c>
      <c r="B57" t="s">
        <v>284</v>
      </c>
      <c r="C57">
        <v>34</v>
      </c>
      <c r="D57">
        <v>6.15</v>
      </c>
      <c r="E57">
        <v>6.12</v>
      </c>
      <c r="F57">
        <v>6.15</v>
      </c>
      <c r="G57">
        <v>2</v>
      </c>
      <c r="H57" t="s">
        <v>300</v>
      </c>
      <c r="I57" t="s">
        <v>300</v>
      </c>
      <c r="J57">
        <v>1</v>
      </c>
      <c r="K57" t="s">
        <v>300</v>
      </c>
      <c r="L57">
        <v>14</v>
      </c>
      <c r="M57" t="s">
        <v>300</v>
      </c>
      <c r="N57" t="s">
        <v>373</v>
      </c>
    </row>
    <row r="58" spans="1:14" x14ac:dyDescent="0.3">
      <c r="A58" t="s">
        <v>589</v>
      </c>
      <c r="B58" t="s">
        <v>284</v>
      </c>
      <c r="C58">
        <v>30</v>
      </c>
      <c r="D58">
        <v>5.95</v>
      </c>
      <c r="E58">
        <v>6</v>
      </c>
      <c r="F58">
        <v>6.03</v>
      </c>
      <c r="G58">
        <v>2</v>
      </c>
      <c r="H58" t="s">
        <v>300</v>
      </c>
      <c r="I58" t="s">
        <v>300</v>
      </c>
      <c r="J58">
        <v>1</v>
      </c>
      <c r="K58" t="s">
        <v>300</v>
      </c>
      <c r="L58">
        <v>9</v>
      </c>
      <c r="M58" t="s">
        <v>300</v>
      </c>
      <c r="N58" t="s">
        <v>307</v>
      </c>
    </row>
    <row r="59" spans="1:14" x14ac:dyDescent="0.3">
      <c r="A59" t="s">
        <v>359</v>
      </c>
      <c r="B59" t="s">
        <v>285</v>
      </c>
      <c r="C59">
        <v>32</v>
      </c>
      <c r="D59">
        <v>5.95</v>
      </c>
      <c r="E59">
        <v>6</v>
      </c>
      <c r="F59">
        <v>6.03</v>
      </c>
      <c r="G59">
        <v>2</v>
      </c>
      <c r="H59" t="s">
        <v>300</v>
      </c>
      <c r="I59" t="s">
        <v>300</v>
      </c>
      <c r="J59">
        <v>1</v>
      </c>
      <c r="K59" t="s">
        <v>300</v>
      </c>
      <c r="L59">
        <v>9</v>
      </c>
      <c r="M59" t="s">
        <v>300</v>
      </c>
      <c r="N59" t="s">
        <v>305</v>
      </c>
    </row>
    <row r="60" spans="1:14" x14ac:dyDescent="0.3">
      <c r="A60" t="s">
        <v>655</v>
      </c>
      <c r="B60" t="s">
        <v>284</v>
      </c>
      <c r="C60">
        <v>29</v>
      </c>
      <c r="D60">
        <v>5.74</v>
      </c>
      <c r="E60">
        <v>5.79</v>
      </c>
      <c r="F60">
        <v>5.83</v>
      </c>
      <c r="G60">
        <v>1</v>
      </c>
      <c r="H60" t="s">
        <v>300</v>
      </c>
      <c r="I60" t="s">
        <v>300</v>
      </c>
      <c r="J60">
        <v>1</v>
      </c>
      <c r="K60" t="s">
        <v>300</v>
      </c>
      <c r="L60">
        <v>3</v>
      </c>
      <c r="M60" t="s">
        <v>300</v>
      </c>
      <c r="N60" t="s">
        <v>305</v>
      </c>
    </row>
    <row r="61" spans="1:14" x14ac:dyDescent="0.3">
      <c r="A61" t="s">
        <v>399</v>
      </c>
      <c r="B61" t="s">
        <v>285</v>
      </c>
      <c r="C61">
        <v>32</v>
      </c>
      <c r="D61">
        <v>5.84</v>
      </c>
      <c r="E61">
        <v>5.64</v>
      </c>
      <c r="F61">
        <v>5.64</v>
      </c>
      <c r="G61" t="s">
        <v>300</v>
      </c>
      <c r="H61" t="s">
        <v>300</v>
      </c>
      <c r="I61" t="s">
        <v>300</v>
      </c>
      <c r="J61" t="s">
        <v>300</v>
      </c>
      <c r="K61" t="s">
        <v>300</v>
      </c>
      <c r="L61">
        <v>5</v>
      </c>
      <c r="M61">
        <v>2</v>
      </c>
      <c r="N61" t="s">
        <v>373</v>
      </c>
    </row>
    <row r="62" spans="1:14" x14ac:dyDescent="0.3">
      <c r="A62" t="s">
        <v>591</v>
      </c>
      <c r="B62" t="s">
        <v>284</v>
      </c>
      <c r="C62">
        <v>30</v>
      </c>
      <c r="D62">
        <v>5.95</v>
      </c>
      <c r="E62">
        <v>5.77</v>
      </c>
      <c r="F62">
        <v>5.8</v>
      </c>
      <c r="G62" t="s">
        <v>300</v>
      </c>
      <c r="H62" t="s">
        <v>300</v>
      </c>
      <c r="I62" t="s">
        <v>300</v>
      </c>
      <c r="J62">
        <v>1</v>
      </c>
      <c r="K62" t="s">
        <v>300</v>
      </c>
      <c r="L62">
        <v>11</v>
      </c>
      <c r="M62" t="s">
        <v>300</v>
      </c>
      <c r="N62" t="s">
        <v>341</v>
      </c>
    </row>
    <row r="63" spans="1:14" x14ac:dyDescent="0.3">
      <c r="A63" t="s">
        <v>518</v>
      </c>
      <c r="B63" t="s">
        <v>284</v>
      </c>
      <c r="C63">
        <v>33</v>
      </c>
      <c r="D63">
        <v>6.18</v>
      </c>
      <c r="E63">
        <v>5.98</v>
      </c>
      <c r="F63">
        <v>5.98</v>
      </c>
      <c r="G63" t="s">
        <v>300</v>
      </c>
      <c r="H63" t="s">
        <v>300</v>
      </c>
      <c r="I63" t="s">
        <v>300</v>
      </c>
      <c r="J63" t="s">
        <v>300</v>
      </c>
      <c r="K63" t="s">
        <v>300</v>
      </c>
      <c r="L63">
        <v>13</v>
      </c>
      <c r="M63" t="s">
        <v>300</v>
      </c>
      <c r="N63" t="s">
        <v>311</v>
      </c>
    </row>
    <row r="64" spans="1:14" x14ac:dyDescent="0.3">
      <c r="A64" t="s">
        <v>581</v>
      </c>
      <c r="B64" t="s">
        <v>284</v>
      </c>
      <c r="C64">
        <v>34</v>
      </c>
      <c r="D64">
        <v>5.99</v>
      </c>
      <c r="E64">
        <v>5.99</v>
      </c>
      <c r="F64">
        <v>6.1</v>
      </c>
      <c r="G64">
        <v>1</v>
      </c>
      <c r="H64" t="s">
        <v>300</v>
      </c>
      <c r="I64" t="s">
        <v>300</v>
      </c>
      <c r="J64">
        <v>4</v>
      </c>
      <c r="K64" t="s">
        <v>300</v>
      </c>
      <c r="L64">
        <v>6</v>
      </c>
      <c r="M64" t="s">
        <v>300</v>
      </c>
      <c r="N64" t="s">
        <v>381</v>
      </c>
    </row>
    <row r="65" spans="1:14" x14ac:dyDescent="0.3">
      <c r="A65" t="s">
        <v>402</v>
      </c>
      <c r="B65" t="s">
        <v>285</v>
      </c>
      <c r="C65">
        <v>32</v>
      </c>
      <c r="D65">
        <v>5.83</v>
      </c>
      <c r="E65">
        <v>5.77</v>
      </c>
      <c r="F65">
        <v>5.77</v>
      </c>
      <c r="G65">
        <v>1</v>
      </c>
      <c r="H65" t="s">
        <v>300</v>
      </c>
      <c r="I65" t="s">
        <v>300</v>
      </c>
      <c r="J65" t="s">
        <v>300</v>
      </c>
      <c r="K65" t="s">
        <v>300</v>
      </c>
      <c r="L65">
        <v>6</v>
      </c>
      <c r="M65">
        <v>2</v>
      </c>
      <c r="N65" t="s">
        <v>348</v>
      </c>
    </row>
    <row r="66" spans="1:14" x14ac:dyDescent="0.3">
      <c r="A66" t="s">
        <v>732</v>
      </c>
      <c r="B66" t="s">
        <v>282</v>
      </c>
      <c r="C66">
        <v>32</v>
      </c>
      <c r="D66">
        <v>6.19</v>
      </c>
      <c r="E66">
        <v>6.73</v>
      </c>
      <c r="F66">
        <v>6.77</v>
      </c>
      <c r="G66">
        <v>6</v>
      </c>
      <c r="H66" t="s">
        <v>300</v>
      </c>
      <c r="I66" t="s">
        <v>300</v>
      </c>
      <c r="J66">
        <v>1</v>
      </c>
      <c r="K66" t="s">
        <v>300</v>
      </c>
      <c r="L66">
        <v>1</v>
      </c>
      <c r="M66" t="s">
        <v>300</v>
      </c>
      <c r="N66" t="s">
        <v>373</v>
      </c>
    </row>
    <row r="67" spans="1:14" x14ac:dyDescent="0.3">
      <c r="A67" t="s">
        <v>559</v>
      </c>
      <c r="B67" t="s">
        <v>284</v>
      </c>
      <c r="C67">
        <v>33</v>
      </c>
      <c r="D67">
        <v>6.02</v>
      </c>
      <c r="E67">
        <v>7.27</v>
      </c>
      <c r="F67">
        <v>7.39</v>
      </c>
      <c r="G67">
        <v>15</v>
      </c>
      <c r="H67" t="s">
        <v>300</v>
      </c>
      <c r="I67" t="s">
        <v>300</v>
      </c>
      <c r="J67">
        <v>4</v>
      </c>
      <c r="K67" t="s">
        <v>300</v>
      </c>
      <c r="L67">
        <v>7</v>
      </c>
      <c r="M67" t="s">
        <v>300</v>
      </c>
      <c r="N67" t="s">
        <v>301</v>
      </c>
    </row>
    <row r="68" spans="1:14" x14ac:dyDescent="0.3">
      <c r="A68" t="s">
        <v>329</v>
      </c>
      <c r="B68" t="s">
        <v>285</v>
      </c>
      <c r="C68">
        <v>29</v>
      </c>
      <c r="D68">
        <v>6.09</v>
      </c>
      <c r="E68">
        <v>5.93</v>
      </c>
      <c r="F68">
        <v>5.97</v>
      </c>
      <c r="G68" t="s">
        <v>300</v>
      </c>
      <c r="H68" t="s">
        <v>300</v>
      </c>
      <c r="I68" t="s">
        <v>300</v>
      </c>
      <c r="J68">
        <v>1</v>
      </c>
      <c r="K68" t="s">
        <v>300</v>
      </c>
      <c r="L68">
        <v>7</v>
      </c>
      <c r="M68">
        <v>1</v>
      </c>
      <c r="N68" t="s">
        <v>330</v>
      </c>
    </row>
    <row r="69" spans="1:14" x14ac:dyDescent="0.3">
      <c r="A69" t="s">
        <v>380</v>
      </c>
      <c r="B69" t="s">
        <v>285</v>
      </c>
      <c r="C69">
        <v>33</v>
      </c>
      <c r="D69">
        <v>5.89</v>
      </c>
      <c r="E69">
        <v>5.74</v>
      </c>
      <c r="F69">
        <v>5.74</v>
      </c>
      <c r="G69">
        <v>1</v>
      </c>
      <c r="H69" t="s">
        <v>300</v>
      </c>
      <c r="I69" t="s">
        <v>300</v>
      </c>
      <c r="J69" t="s">
        <v>300</v>
      </c>
      <c r="K69" t="s">
        <v>300</v>
      </c>
      <c r="L69">
        <v>12</v>
      </c>
      <c r="M69">
        <v>2</v>
      </c>
      <c r="N69" t="s">
        <v>381</v>
      </c>
    </row>
    <row r="70" spans="1:14" x14ac:dyDescent="0.3">
      <c r="A70" t="s">
        <v>768</v>
      </c>
      <c r="B70" t="s">
        <v>282</v>
      </c>
      <c r="C70">
        <v>36</v>
      </c>
      <c r="D70">
        <v>5.9</v>
      </c>
      <c r="E70">
        <v>6.94</v>
      </c>
      <c r="F70">
        <v>6.94</v>
      </c>
      <c r="G70">
        <v>13</v>
      </c>
      <c r="H70" t="s">
        <v>300</v>
      </c>
      <c r="I70" t="s">
        <v>300</v>
      </c>
      <c r="J70" t="s">
        <v>300</v>
      </c>
      <c r="K70" t="s">
        <v>300</v>
      </c>
      <c r="L70">
        <v>3</v>
      </c>
      <c r="M70" t="s">
        <v>300</v>
      </c>
      <c r="N70" t="s">
        <v>388</v>
      </c>
    </row>
    <row r="71" spans="1:14" x14ac:dyDescent="0.3">
      <c r="A71" t="s">
        <v>328</v>
      </c>
      <c r="B71" t="s">
        <v>285</v>
      </c>
      <c r="C71">
        <v>30</v>
      </c>
      <c r="D71">
        <v>6.1</v>
      </c>
      <c r="E71">
        <v>6.18</v>
      </c>
      <c r="F71">
        <v>6.25</v>
      </c>
      <c r="G71">
        <v>2</v>
      </c>
      <c r="H71" t="s">
        <v>300</v>
      </c>
      <c r="I71" t="s">
        <v>300</v>
      </c>
      <c r="J71">
        <v>2</v>
      </c>
      <c r="K71" t="s">
        <v>300</v>
      </c>
      <c r="L71">
        <v>5</v>
      </c>
      <c r="M71">
        <v>1</v>
      </c>
      <c r="N71" t="s">
        <v>316</v>
      </c>
    </row>
    <row r="72" spans="1:14" x14ac:dyDescent="0.3">
      <c r="A72" t="s">
        <v>557</v>
      </c>
      <c r="B72" t="s">
        <v>284</v>
      </c>
      <c r="C72">
        <v>34</v>
      </c>
      <c r="D72">
        <v>6.03</v>
      </c>
      <c r="E72">
        <v>6.82</v>
      </c>
      <c r="F72">
        <v>6.85</v>
      </c>
      <c r="G72">
        <v>9</v>
      </c>
      <c r="H72">
        <v>2</v>
      </c>
      <c r="I72">
        <v>1</v>
      </c>
      <c r="J72">
        <v>1</v>
      </c>
      <c r="K72" t="s">
        <v>300</v>
      </c>
      <c r="L72">
        <v>4</v>
      </c>
      <c r="M72">
        <v>1</v>
      </c>
      <c r="N72" t="s">
        <v>333</v>
      </c>
    </row>
    <row r="73" spans="1:14" x14ac:dyDescent="0.3">
      <c r="A73" t="s">
        <v>673</v>
      </c>
      <c r="B73" t="s">
        <v>284</v>
      </c>
      <c r="C73">
        <v>28</v>
      </c>
      <c r="D73">
        <v>5.64</v>
      </c>
      <c r="E73">
        <v>5.68</v>
      </c>
      <c r="F73">
        <v>5.79</v>
      </c>
      <c r="G73">
        <v>1</v>
      </c>
      <c r="H73" t="s">
        <v>300</v>
      </c>
      <c r="I73" t="s">
        <v>300</v>
      </c>
      <c r="J73">
        <v>3</v>
      </c>
      <c r="K73" t="s">
        <v>300</v>
      </c>
      <c r="L73">
        <v>4</v>
      </c>
      <c r="M73" t="s">
        <v>300</v>
      </c>
      <c r="N73" t="s">
        <v>307</v>
      </c>
    </row>
    <row r="74" spans="1:14" x14ac:dyDescent="0.3">
      <c r="A74" t="s">
        <v>378</v>
      </c>
      <c r="B74" t="s">
        <v>285</v>
      </c>
      <c r="C74">
        <v>28</v>
      </c>
      <c r="D74">
        <v>5.89</v>
      </c>
      <c r="E74">
        <v>6</v>
      </c>
      <c r="F74">
        <v>6</v>
      </c>
      <c r="G74">
        <v>2</v>
      </c>
      <c r="H74" t="s">
        <v>300</v>
      </c>
      <c r="I74" t="s">
        <v>300</v>
      </c>
      <c r="J74" t="s">
        <v>300</v>
      </c>
      <c r="K74" t="s">
        <v>300</v>
      </c>
      <c r="L74">
        <v>4</v>
      </c>
      <c r="M74">
        <v>1</v>
      </c>
      <c r="N74" t="s">
        <v>341</v>
      </c>
    </row>
    <row r="75" spans="1:14" x14ac:dyDescent="0.3">
      <c r="A75" t="s">
        <v>313</v>
      </c>
      <c r="B75" t="s">
        <v>285</v>
      </c>
      <c r="C75">
        <v>28</v>
      </c>
      <c r="D75">
        <v>6.25</v>
      </c>
      <c r="E75">
        <v>6.32</v>
      </c>
      <c r="F75">
        <v>6.43</v>
      </c>
      <c r="G75">
        <v>1</v>
      </c>
      <c r="H75" t="s">
        <v>300</v>
      </c>
      <c r="I75" t="s">
        <v>300</v>
      </c>
      <c r="J75">
        <v>3</v>
      </c>
      <c r="K75" t="s">
        <v>300</v>
      </c>
      <c r="L75">
        <v>2</v>
      </c>
      <c r="M75" t="s">
        <v>300</v>
      </c>
      <c r="N75" t="s">
        <v>314</v>
      </c>
    </row>
    <row r="76" spans="1:14" x14ac:dyDescent="0.3">
      <c r="A76" t="s">
        <v>683</v>
      </c>
      <c r="B76" t="s">
        <v>284</v>
      </c>
      <c r="C76">
        <v>32</v>
      </c>
      <c r="D76">
        <v>5.59</v>
      </c>
      <c r="E76">
        <v>5.75</v>
      </c>
      <c r="F76">
        <v>5.84</v>
      </c>
      <c r="G76">
        <v>2</v>
      </c>
      <c r="H76" t="s">
        <v>300</v>
      </c>
      <c r="I76" t="s">
        <v>300</v>
      </c>
      <c r="J76">
        <v>3</v>
      </c>
      <c r="K76" t="s">
        <v>300</v>
      </c>
      <c r="L76">
        <v>2</v>
      </c>
      <c r="M76" t="s">
        <v>300</v>
      </c>
      <c r="N76" t="s">
        <v>381</v>
      </c>
    </row>
    <row r="77" spans="1:14" x14ac:dyDescent="0.3">
      <c r="A77" t="s">
        <v>627</v>
      </c>
      <c r="B77" t="s">
        <v>284</v>
      </c>
      <c r="C77">
        <v>25</v>
      </c>
      <c r="D77">
        <v>5.84</v>
      </c>
      <c r="E77">
        <v>5.98</v>
      </c>
      <c r="F77">
        <v>5.98</v>
      </c>
      <c r="G77">
        <v>2</v>
      </c>
      <c r="H77" t="s">
        <v>300</v>
      </c>
      <c r="I77" t="s">
        <v>300</v>
      </c>
      <c r="J77" t="s">
        <v>300</v>
      </c>
      <c r="K77" t="s">
        <v>300</v>
      </c>
      <c r="L77">
        <v>5</v>
      </c>
      <c r="M77" t="s">
        <v>300</v>
      </c>
      <c r="N77" t="s">
        <v>341</v>
      </c>
    </row>
    <row r="78" spans="1:14" x14ac:dyDescent="0.3">
      <c r="A78" t="s">
        <v>337</v>
      </c>
      <c r="B78" t="s">
        <v>285</v>
      </c>
      <c r="C78">
        <v>35</v>
      </c>
      <c r="D78">
        <v>6.03</v>
      </c>
      <c r="E78">
        <v>5.94</v>
      </c>
      <c r="F78">
        <v>5.97</v>
      </c>
      <c r="G78">
        <v>1</v>
      </c>
      <c r="H78" t="s">
        <v>300</v>
      </c>
      <c r="I78" t="s">
        <v>300</v>
      </c>
      <c r="J78">
        <v>1</v>
      </c>
      <c r="K78" t="s">
        <v>300</v>
      </c>
      <c r="L78">
        <v>8</v>
      </c>
      <c r="M78" t="s">
        <v>300</v>
      </c>
      <c r="N78" t="s">
        <v>338</v>
      </c>
    </row>
    <row r="79" spans="1:14" x14ac:dyDescent="0.3">
      <c r="A79" t="s">
        <v>507</v>
      </c>
      <c r="B79" t="s">
        <v>284</v>
      </c>
      <c r="C79">
        <v>26</v>
      </c>
      <c r="D79">
        <v>6.29</v>
      </c>
      <c r="E79">
        <v>7.52</v>
      </c>
      <c r="F79">
        <v>7.63</v>
      </c>
      <c r="G79">
        <v>10</v>
      </c>
      <c r="H79">
        <v>1</v>
      </c>
      <c r="I79" t="s">
        <v>300</v>
      </c>
      <c r="J79">
        <v>3</v>
      </c>
      <c r="K79" t="s">
        <v>300</v>
      </c>
      <c r="L79">
        <v>2</v>
      </c>
      <c r="M79" t="s">
        <v>300</v>
      </c>
      <c r="N79" t="s">
        <v>309</v>
      </c>
    </row>
    <row r="80" spans="1:14" x14ac:dyDescent="0.3">
      <c r="A80" t="s">
        <v>326</v>
      </c>
      <c r="B80" t="s">
        <v>285</v>
      </c>
      <c r="C80">
        <v>25</v>
      </c>
      <c r="D80">
        <v>6.12</v>
      </c>
      <c r="E80">
        <v>6.08</v>
      </c>
      <c r="F80">
        <v>6.12</v>
      </c>
      <c r="G80" t="s">
        <v>300</v>
      </c>
      <c r="H80" t="s">
        <v>300</v>
      </c>
      <c r="I80" t="s">
        <v>300</v>
      </c>
      <c r="J80">
        <v>1</v>
      </c>
      <c r="K80" t="s">
        <v>300</v>
      </c>
      <c r="L80">
        <v>2</v>
      </c>
      <c r="M80" t="s">
        <v>300</v>
      </c>
      <c r="N80" t="s">
        <v>327</v>
      </c>
    </row>
    <row r="81" spans="1:14" x14ac:dyDescent="0.3">
      <c r="A81" t="s">
        <v>555</v>
      </c>
      <c r="B81" t="s">
        <v>284</v>
      </c>
      <c r="C81">
        <v>30</v>
      </c>
      <c r="D81">
        <v>6.03</v>
      </c>
      <c r="E81">
        <v>6</v>
      </c>
      <c r="F81">
        <v>6.03</v>
      </c>
      <c r="G81">
        <v>1</v>
      </c>
      <c r="H81" t="s">
        <v>300</v>
      </c>
      <c r="I81" t="s">
        <v>300</v>
      </c>
      <c r="J81">
        <v>1</v>
      </c>
      <c r="K81" t="s">
        <v>300</v>
      </c>
      <c r="L81">
        <v>8</v>
      </c>
      <c r="M81" t="s">
        <v>300</v>
      </c>
      <c r="N81" t="s">
        <v>373</v>
      </c>
    </row>
    <row r="82" spans="1:14" x14ac:dyDescent="0.3">
      <c r="A82" t="s">
        <v>599</v>
      </c>
      <c r="B82" t="s">
        <v>284</v>
      </c>
      <c r="C82">
        <v>23</v>
      </c>
      <c r="D82">
        <v>5.93</v>
      </c>
      <c r="E82">
        <v>5.91</v>
      </c>
      <c r="F82">
        <v>6.04</v>
      </c>
      <c r="G82">
        <v>1</v>
      </c>
      <c r="H82" t="s">
        <v>300</v>
      </c>
      <c r="I82" t="s">
        <v>300</v>
      </c>
      <c r="J82">
        <v>3</v>
      </c>
      <c r="K82" t="s">
        <v>300</v>
      </c>
      <c r="L82">
        <v>5</v>
      </c>
      <c r="M82">
        <v>1</v>
      </c>
      <c r="N82" t="s">
        <v>314</v>
      </c>
    </row>
    <row r="83" spans="1:14" x14ac:dyDescent="0.3">
      <c r="A83" t="s">
        <v>505</v>
      </c>
      <c r="B83" t="s">
        <v>284</v>
      </c>
      <c r="C83">
        <v>34</v>
      </c>
      <c r="D83">
        <v>6.31</v>
      </c>
      <c r="E83">
        <v>6.69</v>
      </c>
      <c r="F83">
        <v>6.9</v>
      </c>
      <c r="G83">
        <v>4</v>
      </c>
      <c r="H83">
        <v>3</v>
      </c>
      <c r="I83">
        <v>1</v>
      </c>
      <c r="J83">
        <v>7</v>
      </c>
      <c r="K83" t="s">
        <v>300</v>
      </c>
      <c r="L83">
        <v>10</v>
      </c>
      <c r="M83" t="s">
        <v>300</v>
      </c>
      <c r="N83" t="s">
        <v>388</v>
      </c>
    </row>
    <row r="84" spans="1:14" x14ac:dyDescent="0.3">
      <c r="A84" t="s">
        <v>766</v>
      </c>
      <c r="B84" t="s">
        <v>282</v>
      </c>
      <c r="C84">
        <v>32</v>
      </c>
      <c r="D84">
        <v>5.91</v>
      </c>
      <c r="E84">
        <v>6.75</v>
      </c>
      <c r="F84">
        <v>6.78</v>
      </c>
      <c r="G84">
        <v>8</v>
      </c>
      <c r="H84">
        <v>3</v>
      </c>
      <c r="I84">
        <v>1</v>
      </c>
      <c r="J84">
        <v>1</v>
      </c>
      <c r="K84" t="s">
        <v>300</v>
      </c>
      <c r="L84">
        <v>6</v>
      </c>
      <c r="M84" t="s">
        <v>300</v>
      </c>
      <c r="N84" t="s">
        <v>348</v>
      </c>
    </row>
    <row r="85" spans="1:14" x14ac:dyDescent="0.3">
      <c r="A85" t="s">
        <v>538</v>
      </c>
      <c r="B85" t="s">
        <v>284</v>
      </c>
      <c r="C85">
        <v>33</v>
      </c>
      <c r="D85">
        <v>6.09</v>
      </c>
      <c r="E85">
        <v>6.18</v>
      </c>
      <c r="F85">
        <v>6.27</v>
      </c>
      <c r="G85">
        <v>2</v>
      </c>
      <c r="H85" t="s">
        <v>300</v>
      </c>
      <c r="I85" t="s">
        <v>300</v>
      </c>
      <c r="J85">
        <v>3</v>
      </c>
      <c r="K85" t="s">
        <v>300</v>
      </c>
      <c r="L85">
        <v>6</v>
      </c>
      <c r="M85" t="s">
        <v>300</v>
      </c>
      <c r="N85" t="s">
        <v>338</v>
      </c>
    </row>
    <row r="86" spans="1:14" x14ac:dyDescent="0.3">
      <c r="A86" t="s">
        <v>430</v>
      </c>
      <c r="B86" t="s">
        <v>285</v>
      </c>
      <c r="C86">
        <v>28</v>
      </c>
      <c r="D86">
        <v>5.73</v>
      </c>
      <c r="E86">
        <v>5.77</v>
      </c>
      <c r="F86">
        <v>5.77</v>
      </c>
      <c r="G86">
        <v>1</v>
      </c>
      <c r="H86" t="s">
        <v>300</v>
      </c>
      <c r="I86" t="s">
        <v>300</v>
      </c>
      <c r="J86" t="s">
        <v>300</v>
      </c>
      <c r="K86" t="s">
        <v>300</v>
      </c>
      <c r="L86">
        <v>4</v>
      </c>
      <c r="M86" t="s">
        <v>300</v>
      </c>
      <c r="N86" t="s">
        <v>305</v>
      </c>
    </row>
    <row r="87" spans="1:14" x14ac:dyDescent="0.3">
      <c r="A87" t="s">
        <v>625</v>
      </c>
      <c r="B87" t="s">
        <v>284</v>
      </c>
      <c r="C87">
        <v>30</v>
      </c>
      <c r="D87">
        <v>5.85</v>
      </c>
      <c r="E87">
        <v>5.93</v>
      </c>
      <c r="F87">
        <v>5.93</v>
      </c>
      <c r="G87">
        <v>3</v>
      </c>
      <c r="H87" t="s">
        <v>300</v>
      </c>
      <c r="I87" t="s">
        <v>300</v>
      </c>
      <c r="J87" t="s">
        <v>300</v>
      </c>
      <c r="K87" t="s">
        <v>300</v>
      </c>
      <c r="L87">
        <v>13</v>
      </c>
      <c r="M87" t="s">
        <v>300</v>
      </c>
      <c r="N87" t="s">
        <v>373</v>
      </c>
    </row>
    <row r="88" spans="1:14" x14ac:dyDescent="0.3">
      <c r="A88" t="s">
        <v>320</v>
      </c>
      <c r="B88" t="s">
        <v>285</v>
      </c>
      <c r="C88">
        <v>32</v>
      </c>
      <c r="D88">
        <v>6.2</v>
      </c>
      <c r="E88">
        <v>6.05</v>
      </c>
      <c r="F88">
        <v>6.08</v>
      </c>
      <c r="G88">
        <v>1</v>
      </c>
      <c r="H88" t="s">
        <v>300</v>
      </c>
      <c r="I88" t="s">
        <v>300</v>
      </c>
      <c r="J88">
        <v>1</v>
      </c>
      <c r="K88" t="s">
        <v>300</v>
      </c>
      <c r="L88">
        <v>8</v>
      </c>
      <c r="M88" t="s">
        <v>300</v>
      </c>
      <c r="N88" t="s">
        <v>311</v>
      </c>
    </row>
    <row r="89" spans="1:14" x14ac:dyDescent="0.3">
      <c r="A89" t="s">
        <v>653</v>
      </c>
      <c r="B89" t="s">
        <v>284</v>
      </c>
      <c r="C89">
        <v>34</v>
      </c>
      <c r="D89">
        <v>5.75</v>
      </c>
      <c r="E89">
        <v>5.93</v>
      </c>
      <c r="F89">
        <v>5.96</v>
      </c>
      <c r="G89">
        <v>3</v>
      </c>
      <c r="H89" t="s">
        <v>300</v>
      </c>
      <c r="I89" t="s">
        <v>300</v>
      </c>
      <c r="J89">
        <v>1</v>
      </c>
      <c r="K89" t="s">
        <v>300</v>
      </c>
      <c r="L89">
        <v>4</v>
      </c>
      <c r="M89">
        <v>1</v>
      </c>
      <c r="N89" t="s">
        <v>388</v>
      </c>
    </row>
    <row r="90" spans="1:14" x14ac:dyDescent="0.3">
      <c r="A90" t="s">
        <v>433</v>
      </c>
      <c r="B90" t="s">
        <v>285</v>
      </c>
      <c r="C90">
        <v>31</v>
      </c>
      <c r="D90">
        <v>5.73</v>
      </c>
      <c r="E90">
        <v>5.58</v>
      </c>
      <c r="F90">
        <v>5.61</v>
      </c>
      <c r="G90" t="s">
        <v>300</v>
      </c>
      <c r="H90" t="s">
        <v>300</v>
      </c>
      <c r="I90" t="s">
        <v>300</v>
      </c>
      <c r="J90">
        <v>1</v>
      </c>
      <c r="K90" t="s">
        <v>300</v>
      </c>
      <c r="L90">
        <v>9</v>
      </c>
      <c r="M90" t="s">
        <v>300</v>
      </c>
      <c r="N90" t="s">
        <v>364</v>
      </c>
    </row>
    <row r="91" spans="1:14" x14ac:dyDescent="0.3">
      <c r="A91" t="s">
        <v>604</v>
      </c>
      <c r="B91" t="s">
        <v>284</v>
      </c>
      <c r="C91">
        <v>33</v>
      </c>
      <c r="D91">
        <v>5.92</v>
      </c>
      <c r="E91">
        <v>5.95</v>
      </c>
      <c r="F91">
        <v>5.98</v>
      </c>
      <c r="G91">
        <v>1</v>
      </c>
      <c r="H91" t="s">
        <v>300</v>
      </c>
      <c r="I91" t="s">
        <v>300</v>
      </c>
      <c r="J91">
        <v>1</v>
      </c>
      <c r="K91" t="s">
        <v>300</v>
      </c>
      <c r="L91">
        <v>4</v>
      </c>
      <c r="M91" t="s">
        <v>300</v>
      </c>
      <c r="N91" t="s">
        <v>338</v>
      </c>
    </row>
    <row r="92" spans="1:14" x14ac:dyDescent="0.3">
      <c r="A92" t="s">
        <v>547</v>
      </c>
      <c r="B92" t="s">
        <v>284</v>
      </c>
      <c r="C92">
        <v>27</v>
      </c>
      <c r="D92">
        <v>6.06</v>
      </c>
      <c r="E92">
        <v>6.09</v>
      </c>
      <c r="F92">
        <v>6.24</v>
      </c>
      <c r="G92">
        <v>2</v>
      </c>
      <c r="H92" t="s">
        <v>300</v>
      </c>
      <c r="I92" t="s">
        <v>300</v>
      </c>
      <c r="J92">
        <v>4</v>
      </c>
      <c r="K92" t="s">
        <v>300</v>
      </c>
      <c r="L92">
        <v>8</v>
      </c>
      <c r="M92">
        <v>1</v>
      </c>
      <c r="N92" t="s">
        <v>305</v>
      </c>
    </row>
    <row r="93" spans="1:14" x14ac:dyDescent="0.3">
      <c r="A93" t="s">
        <v>411</v>
      </c>
      <c r="B93" t="s">
        <v>285</v>
      </c>
      <c r="C93">
        <v>30</v>
      </c>
      <c r="D93">
        <v>5.82</v>
      </c>
      <c r="E93">
        <v>5.82</v>
      </c>
      <c r="F93">
        <v>5.82</v>
      </c>
      <c r="G93">
        <v>1</v>
      </c>
      <c r="H93" t="s">
        <v>300</v>
      </c>
      <c r="I93" t="s">
        <v>300</v>
      </c>
      <c r="J93" t="s">
        <v>300</v>
      </c>
      <c r="K93" t="s">
        <v>300</v>
      </c>
      <c r="L93">
        <v>6</v>
      </c>
      <c r="M93" t="s">
        <v>300</v>
      </c>
      <c r="N93" t="s">
        <v>301</v>
      </c>
    </row>
    <row r="94" spans="1:14" x14ac:dyDescent="0.3">
      <c r="A94" t="s">
        <v>610</v>
      </c>
      <c r="B94" t="s">
        <v>284</v>
      </c>
      <c r="C94">
        <v>23</v>
      </c>
      <c r="D94">
        <v>5.91</v>
      </c>
      <c r="E94">
        <v>5.87</v>
      </c>
      <c r="F94">
        <v>5.87</v>
      </c>
      <c r="G94" t="s">
        <v>300</v>
      </c>
      <c r="H94" t="s">
        <v>300</v>
      </c>
      <c r="I94" t="s">
        <v>300</v>
      </c>
      <c r="J94" t="s">
        <v>300</v>
      </c>
      <c r="K94" t="s">
        <v>300</v>
      </c>
      <c r="L94">
        <v>2</v>
      </c>
      <c r="M94" t="s">
        <v>300</v>
      </c>
      <c r="N94" t="s">
        <v>314</v>
      </c>
    </row>
    <row r="95" spans="1:14" x14ac:dyDescent="0.3">
      <c r="A95" t="s">
        <v>541</v>
      </c>
      <c r="B95" t="s">
        <v>284</v>
      </c>
      <c r="C95">
        <v>27</v>
      </c>
      <c r="D95">
        <v>6.09</v>
      </c>
      <c r="E95">
        <v>6.15</v>
      </c>
      <c r="F95">
        <v>6.3</v>
      </c>
      <c r="G95">
        <v>1</v>
      </c>
      <c r="H95" t="s">
        <v>300</v>
      </c>
      <c r="I95" t="s">
        <v>300</v>
      </c>
      <c r="J95">
        <v>4</v>
      </c>
      <c r="K95" t="s">
        <v>300</v>
      </c>
      <c r="L95">
        <v>3</v>
      </c>
      <c r="M95" t="s">
        <v>300</v>
      </c>
      <c r="N95" t="s">
        <v>307</v>
      </c>
    </row>
    <row r="96" spans="1:14" x14ac:dyDescent="0.3">
      <c r="A96" t="s">
        <v>763</v>
      </c>
      <c r="B96" t="s">
        <v>282</v>
      </c>
      <c r="C96">
        <v>26</v>
      </c>
      <c r="D96">
        <v>5.94</v>
      </c>
      <c r="E96">
        <v>6.81</v>
      </c>
      <c r="F96">
        <v>6.85</v>
      </c>
      <c r="G96">
        <v>8</v>
      </c>
      <c r="H96" t="s">
        <v>300</v>
      </c>
      <c r="I96" t="s">
        <v>300</v>
      </c>
      <c r="J96">
        <v>1</v>
      </c>
      <c r="K96" t="s">
        <v>300</v>
      </c>
      <c r="L96">
        <v>3</v>
      </c>
      <c r="M96" t="s">
        <v>300</v>
      </c>
      <c r="N96" t="s">
        <v>309</v>
      </c>
    </row>
    <row r="97" spans="1:14" x14ac:dyDescent="0.3">
      <c r="A97" t="s">
        <v>415</v>
      </c>
      <c r="B97" t="s">
        <v>285</v>
      </c>
      <c r="C97">
        <v>30</v>
      </c>
      <c r="D97">
        <v>5.8</v>
      </c>
      <c r="E97">
        <v>5.62</v>
      </c>
      <c r="F97">
        <v>5.65</v>
      </c>
      <c r="G97" t="s">
        <v>300</v>
      </c>
      <c r="H97" t="s">
        <v>300</v>
      </c>
      <c r="I97" t="s">
        <v>300</v>
      </c>
      <c r="J97">
        <v>1</v>
      </c>
      <c r="K97" t="s">
        <v>300</v>
      </c>
      <c r="L97">
        <v>9</v>
      </c>
      <c r="M97">
        <v>1</v>
      </c>
      <c r="N97" t="s">
        <v>348</v>
      </c>
    </row>
    <row r="98" spans="1:14" x14ac:dyDescent="0.3">
      <c r="A98" t="s">
        <v>401</v>
      </c>
      <c r="B98" t="s">
        <v>285</v>
      </c>
      <c r="C98">
        <v>31</v>
      </c>
      <c r="D98">
        <v>5.84</v>
      </c>
      <c r="E98">
        <v>5.66</v>
      </c>
      <c r="F98">
        <v>5.73</v>
      </c>
      <c r="G98" t="s">
        <v>300</v>
      </c>
      <c r="H98" t="s">
        <v>300</v>
      </c>
      <c r="I98" t="s">
        <v>300</v>
      </c>
      <c r="J98">
        <v>2</v>
      </c>
      <c r="K98" t="s">
        <v>300</v>
      </c>
      <c r="L98">
        <v>9</v>
      </c>
      <c r="M98">
        <v>1</v>
      </c>
      <c r="N98" t="s">
        <v>388</v>
      </c>
    </row>
    <row r="99" spans="1:14" x14ac:dyDescent="0.3">
      <c r="A99" t="s">
        <v>535</v>
      </c>
      <c r="B99" t="s">
        <v>284</v>
      </c>
      <c r="C99">
        <v>31</v>
      </c>
      <c r="D99">
        <v>6.1</v>
      </c>
      <c r="E99">
        <v>6.31</v>
      </c>
      <c r="F99">
        <v>6.31</v>
      </c>
      <c r="G99">
        <v>3</v>
      </c>
      <c r="H99" t="s">
        <v>300</v>
      </c>
      <c r="I99" t="s">
        <v>300</v>
      </c>
      <c r="J99" t="s">
        <v>300</v>
      </c>
      <c r="K99" t="s">
        <v>300</v>
      </c>
      <c r="L99">
        <v>5</v>
      </c>
      <c r="M99" t="s">
        <v>300</v>
      </c>
      <c r="N99" t="s">
        <v>381</v>
      </c>
    </row>
    <row r="100" spans="1:14" x14ac:dyDescent="0.3">
      <c r="A100" t="s">
        <v>595</v>
      </c>
      <c r="B100" t="s">
        <v>284</v>
      </c>
      <c r="C100">
        <v>31</v>
      </c>
      <c r="D100">
        <v>5.94</v>
      </c>
      <c r="E100">
        <v>6.79</v>
      </c>
      <c r="F100">
        <v>6.85</v>
      </c>
      <c r="G100">
        <v>10</v>
      </c>
      <c r="H100" t="s">
        <v>300</v>
      </c>
      <c r="I100" t="s">
        <v>300</v>
      </c>
      <c r="J100">
        <v>2</v>
      </c>
      <c r="K100" t="s">
        <v>300</v>
      </c>
      <c r="L100">
        <v>7</v>
      </c>
      <c r="M100" t="s">
        <v>300</v>
      </c>
      <c r="N100" t="s">
        <v>364</v>
      </c>
    </row>
    <row r="101" spans="1:14" x14ac:dyDescent="0.3">
      <c r="A101" t="s">
        <v>325</v>
      </c>
      <c r="B101" t="s">
        <v>285</v>
      </c>
      <c r="C101">
        <v>29</v>
      </c>
      <c r="D101">
        <v>6.16</v>
      </c>
      <c r="E101">
        <v>6.21</v>
      </c>
      <c r="F101">
        <v>6.21</v>
      </c>
      <c r="G101">
        <v>2</v>
      </c>
      <c r="H101" t="s">
        <v>300</v>
      </c>
      <c r="I101" t="s">
        <v>300</v>
      </c>
      <c r="J101" t="s">
        <v>300</v>
      </c>
      <c r="K101" t="s">
        <v>300</v>
      </c>
      <c r="L101">
        <v>9</v>
      </c>
      <c r="M101" t="s">
        <v>300</v>
      </c>
      <c r="N101" t="s">
        <v>316</v>
      </c>
    </row>
    <row r="102" spans="1:14" x14ac:dyDescent="0.3">
      <c r="A102" t="s">
        <v>360</v>
      </c>
      <c r="B102" t="s">
        <v>285</v>
      </c>
      <c r="C102">
        <v>25</v>
      </c>
      <c r="D102">
        <v>5.94</v>
      </c>
      <c r="E102">
        <v>5.76</v>
      </c>
      <c r="F102">
        <v>5.8</v>
      </c>
      <c r="G102">
        <v>1</v>
      </c>
      <c r="H102" t="s">
        <v>300</v>
      </c>
      <c r="I102" t="s">
        <v>300</v>
      </c>
      <c r="J102">
        <v>1</v>
      </c>
      <c r="K102" t="s">
        <v>300</v>
      </c>
      <c r="L102">
        <v>11</v>
      </c>
      <c r="M102" t="s">
        <v>300</v>
      </c>
      <c r="N102" t="s">
        <v>327</v>
      </c>
    </row>
    <row r="103" spans="1:14" x14ac:dyDescent="0.3">
      <c r="A103" t="s">
        <v>374</v>
      </c>
      <c r="B103" t="s">
        <v>285</v>
      </c>
      <c r="C103">
        <v>24</v>
      </c>
      <c r="D103">
        <v>5.9</v>
      </c>
      <c r="E103">
        <v>5.81</v>
      </c>
      <c r="F103">
        <v>5.94</v>
      </c>
      <c r="G103" t="s">
        <v>300</v>
      </c>
      <c r="H103" t="s">
        <v>300</v>
      </c>
      <c r="I103" t="s">
        <v>300</v>
      </c>
      <c r="J103">
        <v>3</v>
      </c>
      <c r="K103" t="s">
        <v>300</v>
      </c>
      <c r="L103">
        <v>4</v>
      </c>
      <c r="M103" t="s">
        <v>300</v>
      </c>
      <c r="N103" t="s">
        <v>307</v>
      </c>
    </row>
    <row r="104" spans="1:14" x14ac:dyDescent="0.3">
      <c r="A104" t="s">
        <v>466</v>
      </c>
      <c r="B104" t="s">
        <v>285</v>
      </c>
      <c r="C104">
        <v>29</v>
      </c>
      <c r="D104">
        <v>5.6</v>
      </c>
      <c r="E104">
        <v>5.52</v>
      </c>
      <c r="F104">
        <v>5.59</v>
      </c>
      <c r="G104" t="s">
        <v>300</v>
      </c>
      <c r="H104" t="s">
        <v>300</v>
      </c>
      <c r="I104" t="s">
        <v>300</v>
      </c>
      <c r="J104">
        <v>2</v>
      </c>
      <c r="K104" t="s">
        <v>300</v>
      </c>
      <c r="L104">
        <v>5</v>
      </c>
      <c r="M104" t="s">
        <v>300</v>
      </c>
      <c r="N104" t="s">
        <v>301</v>
      </c>
    </row>
    <row r="105" spans="1:14" x14ac:dyDescent="0.3">
      <c r="A105" t="s">
        <v>528</v>
      </c>
      <c r="B105" t="s">
        <v>284</v>
      </c>
      <c r="C105">
        <v>29</v>
      </c>
      <c r="D105">
        <v>6.14</v>
      </c>
      <c r="E105">
        <v>6.03</v>
      </c>
      <c r="F105">
        <v>6.1</v>
      </c>
      <c r="G105">
        <v>3</v>
      </c>
      <c r="H105" t="s">
        <v>300</v>
      </c>
      <c r="I105">
        <v>1</v>
      </c>
      <c r="J105">
        <v>2</v>
      </c>
      <c r="K105" t="s">
        <v>300</v>
      </c>
      <c r="L105">
        <v>16</v>
      </c>
      <c r="M105">
        <v>1</v>
      </c>
      <c r="N105" t="s">
        <v>373</v>
      </c>
    </row>
    <row r="106" spans="1:14" x14ac:dyDescent="0.3">
      <c r="A106" t="s">
        <v>623</v>
      </c>
      <c r="B106" t="s">
        <v>284</v>
      </c>
      <c r="C106">
        <v>29</v>
      </c>
      <c r="D106">
        <v>5.86</v>
      </c>
      <c r="E106">
        <v>6.16</v>
      </c>
      <c r="F106">
        <v>6.29</v>
      </c>
      <c r="G106">
        <v>4</v>
      </c>
      <c r="H106" t="s">
        <v>300</v>
      </c>
      <c r="I106" t="s">
        <v>300</v>
      </c>
      <c r="J106">
        <v>4</v>
      </c>
      <c r="K106" t="s">
        <v>300</v>
      </c>
      <c r="L106">
        <v>5</v>
      </c>
      <c r="M106">
        <v>1</v>
      </c>
      <c r="N106" t="s">
        <v>330</v>
      </c>
    </row>
    <row r="107" spans="1:14" x14ac:dyDescent="0.3">
      <c r="A107" t="s">
        <v>791</v>
      </c>
      <c r="B107" t="s">
        <v>282</v>
      </c>
      <c r="C107">
        <v>27</v>
      </c>
      <c r="D107">
        <v>5.72</v>
      </c>
      <c r="E107">
        <v>5.96</v>
      </c>
      <c r="F107">
        <v>6.04</v>
      </c>
      <c r="G107">
        <v>3</v>
      </c>
      <c r="H107" t="s">
        <v>300</v>
      </c>
      <c r="I107" t="s">
        <v>300</v>
      </c>
      <c r="J107">
        <v>2</v>
      </c>
      <c r="K107" t="s">
        <v>300</v>
      </c>
      <c r="L107">
        <v>5</v>
      </c>
      <c r="M107" t="s">
        <v>300</v>
      </c>
      <c r="N107" t="s">
        <v>348</v>
      </c>
    </row>
    <row r="108" spans="1:14" x14ac:dyDescent="0.3">
      <c r="A108" t="s">
        <v>446</v>
      </c>
      <c r="B108" t="s">
        <v>285</v>
      </c>
      <c r="C108">
        <v>22</v>
      </c>
      <c r="D108">
        <v>5.68</v>
      </c>
      <c r="E108">
        <v>5.77</v>
      </c>
      <c r="F108">
        <v>5.82</v>
      </c>
      <c r="G108">
        <v>2</v>
      </c>
      <c r="H108" t="s">
        <v>300</v>
      </c>
      <c r="I108" t="s">
        <v>300</v>
      </c>
      <c r="J108">
        <v>1</v>
      </c>
      <c r="K108" t="s">
        <v>300</v>
      </c>
      <c r="L108">
        <v>6</v>
      </c>
      <c r="M108">
        <v>1</v>
      </c>
      <c r="N108" t="s">
        <v>307</v>
      </c>
    </row>
    <row r="109" spans="1:14" x14ac:dyDescent="0.3">
      <c r="A109" t="s">
        <v>396</v>
      </c>
      <c r="B109" t="s">
        <v>285</v>
      </c>
      <c r="C109">
        <v>32</v>
      </c>
      <c r="D109">
        <v>5.86</v>
      </c>
      <c r="E109">
        <v>5.78</v>
      </c>
      <c r="F109">
        <v>5.78</v>
      </c>
      <c r="G109">
        <v>1</v>
      </c>
      <c r="H109" t="s">
        <v>300</v>
      </c>
      <c r="I109" t="s">
        <v>300</v>
      </c>
      <c r="J109" t="s">
        <v>300</v>
      </c>
      <c r="K109" t="s">
        <v>300</v>
      </c>
      <c r="L109">
        <v>11</v>
      </c>
      <c r="M109" t="s">
        <v>300</v>
      </c>
      <c r="N109" t="s">
        <v>338</v>
      </c>
    </row>
    <row r="110" spans="1:14" x14ac:dyDescent="0.3">
      <c r="A110" t="s">
        <v>368</v>
      </c>
      <c r="B110" t="s">
        <v>285</v>
      </c>
      <c r="C110">
        <v>20</v>
      </c>
      <c r="D110">
        <v>5.92</v>
      </c>
      <c r="E110">
        <v>5.85</v>
      </c>
      <c r="F110">
        <v>5.85</v>
      </c>
      <c r="G110">
        <v>1</v>
      </c>
      <c r="H110" t="s">
        <v>300</v>
      </c>
      <c r="I110" t="s">
        <v>300</v>
      </c>
      <c r="J110" t="s">
        <v>300</v>
      </c>
      <c r="K110" t="s">
        <v>300</v>
      </c>
      <c r="L110">
        <v>7</v>
      </c>
      <c r="M110">
        <v>1</v>
      </c>
      <c r="N110" t="s">
        <v>307</v>
      </c>
    </row>
    <row r="111" spans="1:14" x14ac:dyDescent="0.3">
      <c r="A111" t="s">
        <v>727</v>
      </c>
      <c r="B111" t="s">
        <v>282</v>
      </c>
      <c r="C111">
        <v>22</v>
      </c>
      <c r="D111">
        <v>6.25</v>
      </c>
      <c r="E111">
        <v>7.64</v>
      </c>
      <c r="F111">
        <v>7.77</v>
      </c>
      <c r="G111">
        <v>11</v>
      </c>
      <c r="H111" t="s">
        <v>300</v>
      </c>
      <c r="I111" t="s">
        <v>300</v>
      </c>
      <c r="J111">
        <v>3</v>
      </c>
      <c r="K111" t="s">
        <v>300</v>
      </c>
      <c r="L111">
        <v>5</v>
      </c>
      <c r="M111" t="s">
        <v>300</v>
      </c>
      <c r="N111" t="s">
        <v>314</v>
      </c>
    </row>
    <row r="112" spans="1:14" x14ac:dyDescent="0.3">
      <c r="A112" t="s">
        <v>459</v>
      </c>
      <c r="B112" t="s">
        <v>285</v>
      </c>
      <c r="C112">
        <v>26</v>
      </c>
      <c r="D112">
        <v>5.65</v>
      </c>
      <c r="E112">
        <v>5.46</v>
      </c>
      <c r="F112">
        <v>5.46</v>
      </c>
      <c r="G112" t="s">
        <v>300</v>
      </c>
      <c r="H112" t="s">
        <v>300</v>
      </c>
      <c r="I112" t="s">
        <v>300</v>
      </c>
      <c r="J112" t="s">
        <v>300</v>
      </c>
      <c r="K112" t="s">
        <v>300</v>
      </c>
      <c r="L112">
        <v>6</v>
      </c>
      <c r="M112" t="s">
        <v>300</v>
      </c>
      <c r="N112" t="s">
        <v>305</v>
      </c>
    </row>
    <row r="113" spans="1:14" x14ac:dyDescent="0.3">
      <c r="A113" t="s">
        <v>580</v>
      </c>
      <c r="B113" t="s">
        <v>284</v>
      </c>
      <c r="C113">
        <v>34</v>
      </c>
      <c r="D113">
        <v>5.99</v>
      </c>
      <c r="E113">
        <v>6.01</v>
      </c>
      <c r="F113">
        <v>6.07</v>
      </c>
      <c r="G113">
        <v>1</v>
      </c>
      <c r="H113" t="s">
        <v>300</v>
      </c>
      <c r="I113" t="s">
        <v>300</v>
      </c>
      <c r="J113">
        <v>2</v>
      </c>
      <c r="K113" t="s">
        <v>300</v>
      </c>
      <c r="L113">
        <v>4</v>
      </c>
      <c r="M113" t="s">
        <v>300</v>
      </c>
      <c r="N113" t="s">
        <v>333</v>
      </c>
    </row>
    <row r="114" spans="1:14" x14ac:dyDescent="0.3">
      <c r="A114" t="s">
        <v>805</v>
      </c>
      <c r="B114" t="s">
        <v>282</v>
      </c>
      <c r="C114">
        <v>29</v>
      </c>
      <c r="D114">
        <v>5.59</v>
      </c>
      <c r="E114">
        <v>6.02</v>
      </c>
      <c r="F114">
        <v>6.12</v>
      </c>
      <c r="G114">
        <v>5</v>
      </c>
      <c r="H114" t="s">
        <v>300</v>
      </c>
      <c r="I114" t="s">
        <v>300</v>
      </c>
      <c r="J114">
        <v>3</v>
      </c>
      <c r="K114" t="s">
        <v>300</v>
      </c>
      <c r="L114">
        <v>5</v>
      </c>
      <c r="M114" t="s">
        <v>300</v>
      </c>
      <c r="N114" t="s">
        <v>330</v>
      </c>
    </row>
    <row r="115" spans="1:14" x14ac:dyDescent="0.3">
      <c r="A115" t="s">
        <v>556</v>
      </c>
      <c r="B115" t="s">
        <v>284</v>
      </c>
      <c r="C115">
        <v>30</v>
      </c>
      <c r="D115">
        <v>6.03</v>
      </c>
      <c r="E115">
        <v>5.87</v>
      </c>
      <c r="F115">
        <v>5.87</v>
      </c>
      <c r="G115" t="s">
        <v>300</v>
      </c>
      <c r="H115" t="s">
        <v>300</v>
      </c>
      <c r="I115" t="s">
        <v>300</v>
      </c>
      <c r="J115" t="s">
        <v>300</v>
      </c>
      <c r="K115" t="s">
        <v>300</v>
      </c>
      <c r="L115">
        <v>8</v>
      </c>
      <c r="M115">
        <v>1</v>
      </c>
      <c r="N115" t="s">
        <v>364</v>
      </c>
    </row>
    <row r="116" spans="1:14" x14ac:dyDescent="0.3">
      <c r="A116" t="s">
        <v>774</v>
      </c>
      <c r="B116" t="s">
        <v>282</v>
      </c>
      <c r="C116">
        <v>30</v>
      </c>
      <c r="D116">
        <v>5.83</v>
      </c>
      <c r="E116">
        <v>6.48</v>
      </c>
      <c r="F116">
        <v>6.65</v>
      </c>
      <c r="G116">
        <v>6</v>
      </c>
      <c r="H116">
        <v>1</v>
      </c>
      <c r="I116" t="s">
        <v>300</v>
      </c>
      <c r="J116">
        <v>5</v>
      </c>
      <c r="K116" t="s">
        <v>300</v>
      </c>
      <c r="L116">
        <v>3</v>
      </c>
      <c r="M116" t="s">
        <v>300</v>
      </c>
      <c r="N116" t="s">
        <v>303</v>
      </c>
    </row>
    <row r="117" spans="1:14" x14ac:dyDescent="0.3">
      <c r="A117" t="s">
        <v>586</v>
      </c>
      <c r="B117" t="s">
        <v>284</v>
      </c>
      <c r="C117">
        <v>23</v>
      </c>
      <c r="D117">
        <v>5.96</v>
      </c>
      <c r="E117">
        <v>5.89</v>
      </c>
      <c r="F117">
        <v>6.07</v>
      </c>
      <c r="G117" t="s">
        <v>300</v>
      </c>
      <c r="H117">
        <v>1</v>
      </c>
      <c r="I117">
        <v>1</v>
      </c>
      <c r="J117">
        <v>4</v>
      </c>
      <c r="K117" t="s">
        <v>300</v>
      </c>
      <c r="L117">
        <v>3</v>
      </c>
      <c r="M117" t="s">
        <v>300</v>
      </c>
      <c r="N117" t="s">
        <v>341</v>
      </c>
    </row>
    <row r="118" spans="1:14" x14ac:dyDescent="0.3">
      <c r="A118" t="s">
        <v>733</v>
      </c>
      <c r="B118" t="s">
        <v>282</v>
      </c>
      <c r="C118">
        <v>30</v>
      </c>
      <c r="D118">
        <v>6.18</v>
      </c>
      <c r="E118">
        <v>6.8</v>
      </c>
      <c r="F118">
        <v>6.93</v>
      </c>
      <c r="G118">
        <v>4</v>
      </c>
      <c r="H118">
        <v>3</v>
      </c>
      <c r="I118" t="s">
        <v>300</v>
      </c>
      <c r="J118">
        <v>4</v>
      </c>
      <c r="K118" t="s">
        <v>300</v>
      </c>
      <c r="L118">
        <v>5</v>
      </c>
      <c r="M118" t="s">
        <v>300</v>
      </c>
      <c r="N118" t="s">
        <v>381</v>
      </c>
    </row>
    <row r="119" spans="1:14" x14ac:dyDescent="0.3">
      <c r="A119" t="s">
        <v>340</v>
      </c>
      <c r="B119" t="s">
        <v>285</v>
      </c>
      <c r="C119">
        <v>22</v>
      </c>
      <c r="D119">
        <v>6.02</v>
      </c>
      <c r="E119">
        <v>6.07</v>
      </c>
      <c r="F119">
        <v>6.11</v>
      </c>
      <c r="G119">
        <v>1</v>
      </c>
      <c r="H119" t="s">
        <v>300</v>
      </c>
      <c r="I119" t="s">
        <v>300</v>
      </c>
      <c r="J119">
        <v>1</v>
      </c>
      <c r="K119" t="s">
        <v>300</v>
      </c>
      <c r="L119">
        <v>4</v>
      </c>
      <c r="M119" t="s">
        <v>300</v>
      </c>
      <c r="N119" t="s">
        <v>341</v>
      </c>
    </row>
    <row r="120" spans="1:14" x14ac:dyDescent="0.3">
      <c r="A120" t="s">
        <v>558</v>
      </c>
      <c r="B120" t="s">
        <v>284</v>
      </c>
      <c r="C120">
        <v>32</v>
      </c>
      <c r="D120">
        <v>6.02</v>
      </c>
      <c r="E120">
        <v>5.97</v>
      </c>
      <c r="F120">
        <v>6.09</v>
      </c>
      <c r="G120">
        <v>1</v>
      </c>
      <c r="H120" t="s">
        <v>300</v>
      </c>
      <c r="I120" t="s">
        <v>300</v>
      </c>
      <c r="J120">
        <v>4</v>
      </c>
      <c r="K120" t="s">
        <v>300</v>
      </c>
      <c r="L120">
        <v>9</v>
      </c>
      <c r="M120" t="s">
        <v>300</v>
      </c>
      <c r="N120" t="s">
        <v>333</v>
      </c>
    </row>
    <row r="121" spans="1:14" x14ac:dyDescent="0.3">
      <c r="A121" t="s">
        <v>439</v>
      </c>
      <c r="B121" t="s">
        <v>285</v>
      </c>
      <c r="C121">
        <v>31</v>
      </c>
      <c r="D121">
        <v>5.71</v>
      </c>
      <c r="E121">
        <v>5.6</v>
      </c>
      <c r="F121">
        <v>5.6</v>
      </c>
      <c r="G121" t="s">
        <v>300</v>
      </c>
      <c r="H121" t="s">
        <v>300</v>
      </c>
      <c r="I121" t="s">
        <v>300</v>
      </c>
      <c r="J121" t="s">
        <v>300</v>
      </c>
      <c r="K121" t="s">
        <v>300</v>
      </c>
      <c r="L121">
        <v>7</v>
      </c>
      <c r="M121" t="s">
        <v>300</v>
      </c>
      <c r="N121" t="s">
        <v>388</v>
      </c>
    </row>
    <row r="122" spans="1:14" x14ac:dyDescent="0.3">
      <c r="A122" t="s">
        <v>319</v>
      </c>
      <c r="B122" t="s">
        <v>285</v>
      </c>
      <c r="C122">
        <v>28</v>
      </c>
      <c r="D122">
        <v>6.2</v>
      </c>
      <c r="E122">
        <v>6.54</v>
      </c>
      <c r="F122">
        <v>6.61</v>
      </c>
      <c r="G122">
        <v>4</v>
      </c>
      <c r="H122" t="s">
        <v>300</v>
      </c>
      <c r="I122" t="s">
        <v>300</v>
      </c>
      <c r="J122">
        <v>2</v>
      </c>
      <c r="K122" t="s">
        <v>300</v>
      </c>
      <c r="L122">
        <v>5</v>
      </c>
      <c r="M122" t="s">
        <v>300</v>
      </c>
      <c r="N122" t="s">
        <v>303</v>
      </c>
    </row>
    <row r="123" spans="1:14" x14ac:dyDescent="0.3">
      <c r="A123" t="s">
        <v>642</v>
      </c>
      <c r="B123" t="s">
        <v>284</v>
      </c>
      <c r="C123">
        <v>30</v>
      </c>
      <c r="D123">
        <v>5.78</v>
      </c>
      <c r="E123">
        <v>5.72</v>
      </c>
      <c r="F123">
        <v>5.72</v>
      </c>
      <c r="G123" t="s">
        <v>300</v>
      </c>
      <c r="H123" t="s">
        <v>300</v>
      </c>
      <c r="I123" t="s">
        <v>300</v>
      </c>
      <c r="J123" t="s">
        <v>300</v>
      </c>
      <c r="K123" t="s">
        <v>300</v>
      </c>
      <c r="L123">
        <v>4</v>
      </c>
      <c r="M123" t="s">
        <v>300</v>
      </c>
      <c r="N123" t="s">
        <v>364</v>
      </c>
    </row>
    <row r="124" spans="1:14" x14ac:dyDescent="0.3">
      <c r="A124" t="s">
        <v>761</v>
      </c>
      <c r="B124" t="s">
        <v>282</v>
      </c>
      <c r="C124">
        <v>32</v>
      </c>
      <c r="D124">
        <v>5.95</v>
      </c>
      <c r="E124">
        <v>6.47</v>
      </c>
      <c r="F124">
        <v>6.69</v>
      </c>
      <c r="G124">
        <v>6</v>
      </c>
      <c r="H124" t="s">
        <v>300</v>
      </c>
      <c r="I124" t="s">
        <v>300</v>
      </c>
      <c r="J124">
        <v>7</v>
      </c>
      <c r="K124" t="s">
        <v>300</v>
      </c>
      <c r="L124">
        <v>3</v>
      </c>
      <c r="M124" t="s">
        <v>300</v>
      </c>
      <c r="N124" t="s">
        <v>311</v>
      </c>
    </row>
    <row r="125" spans="1:14" x14ac:dyDescent="0.3">
      <c r="A125" t="s">
        <v>375</v>
      </c>
      <c r="B125" t="s">
        <v>285</v>
      </c>
      <c r="C125">
        <v>24</v>
      </c>
      <c r="D125">
        <v>5.9</v>
      </c>
      <c r="E125">
        <v>5.83</v>
      </c>
      <c r="F125">
        <v>5.92</v>
      </c>
      <c r="G125">
        <v>1</v>
      </c>
      <c r="H125" t="s">
        <v>300</v>
      </c>
      <c r="I125" t="s">
        <v>300</v>
      </c>
      <c r="J125">
        <v>2</v>
      </c>
      <c r="K125" t="s">
        <v>300</v>
      </c>
      <c r="L125">
        <v>7</v>
      </c>
      <c r="M125">
        <v>1</v>
      </c>
      <c r="N125" t="s">
        <v>305</v>
      </c>
    </row>
    <row r="126" spans="1:14" x14ac:dyDescent="0.3">
      <c r="A126" t="s">
        <v>444</v>
      </c>
      <c r="B126" t="s">
        <v>285</v>
      </c>
      <c r="C126">
        <v>31</v>
      </c>
      <c r="D126">
        <v>5.69</v>
      </c>
      <c r="E126">
        <v>5.56</v>
      </c>
      <c r="F126">
        <v>5.56</v>
      </c>
      <c r="G126">
        <v>1</v>
      </c>
      <c r="H126" t="s">
        <v>300</v>
      </c>
      <c r="I126" t="s">
        <v>300</v>
      </c>
      <c r="J126" t="s">
        <v>300</v>
      </c>
      <c r="K126" t="s">
        <v>300</v>
      </c>
      <c r="L126">
        <v>12</v>
      </c>
      <c r="M126">
        <v>1</v>
      </c>
      <c r="N126" t="s">
        <v>324</v>
      </c>
    </row>
    <row r="127" spans="1:14" x14ac:dyDescent="0.3">
      <c r="A127" t="s">
        <v>552</v>
      </c>
      <c r="B127" t="s">
        <v>284</v>
      </c>
      <c r="C127">
        <v>30</v>
      </c>
      <c r="D127">
        <v>6.03</v>
      </c>
      <c r="E127">
        <v>6.43</v>
      </c>
      <c r="F127">
        <v>6.47</v>
      </c>
      <c r="G127">
        <v>6</v>
      </c>
      <c r="H127" t="s">
        <v>300</v>
      </c>
      <c r="I127" t="s">
        <v>300</v>
      </c>
      <c r="J127">
        <v>1</v>
      </c>
      <c r="K127" t="s">
        <v>300</v>
      </c>
      <c r="L127">
        <v>12</v>
      </c>
      <c r="M127" t="s">
        <v>300</v>
      </c>
      <c r="N127" t="s">
        <v>388</v>
      </c>
    </row>
    <row r="128" spans="1:14" x14ac:dyDescent="0.3">
      <c r="A128" t="s">
        <v>471</v>
      </c>
      <c r="B128" t="s">
        <v>285</v>
      </c>
      <c r="C128">
        <v>20</v>
      </c>
      <c r="D128">
        <v>5.55</v>
      </c>
      <c r="E128">
        <v>5.67</v>
      </c>
      <c r="F128">
        <v>5.67</v>
      </c>
      <c r="G128">
        <v>2</v>
      </c>
      <c r="H128" t="s">
        <v>300</v>
      </c>
      <c r="I128" t="s">
        <v>300</v>
      </c>
      <c r="J128" t="s">
        <v>300</v>
      </c>
      <c r="K128" t="s">
        <v>300</v>
      </c>
      <c r="L128">
        <v>3</v>
      </c>
      <c r="M128">
        <v>2</v>
      </c>
      <c r="N128" t="s">
        <v>307</v>
      </c>
    </row>
    <row r="129" spans="1:14" x14ac:dyDescent="0.3">
      <c r="A129" t="s">
        <v>390</v>
      </c>
      <c r="B129" t="s">
        <v>285</v>
      </c>
      <c r="C129">
        <v>31</v>
      </c>
      <c r="D129">
        <v>5.87</v>
      </c>
      <c r="E129">
        <v>5.82</v>
      </c>
      <c r="F129">
        <v>5.85</v>
      </c>
      <c r="G129">
        <v>1</v>
      </c>
      <c r="H129" t="s">
        <v>300</v>
      </c>
      <c r="I129" t="s">
        <v>300</v>
      </c>
      <c r="J129">
        <v>1</v>
      </c>
      <c r="K129" t="s">
        <v>300</v>
      </c>
      <c r="L129">
        <v>5</v>
      </c>
      <c r="M129">
        <v>2</v>
      </c>
      <c r="N129" t="s">
        <v>333</v>
      </c>
    </row>
    <row r="130" spans="1:14" x14ac:dyDescent="0.3">
      <c r="A130" t="s">
        <v>418</v>
      </c>
      <c r="B130" t="s">
        <v>285</v>
      </c>
      <c r="C130">
        <v>29</v>
      </c>
      <c r="D130">
        <v>5.78</v>
      </c>
      <c r="E130">
        <v>5.66</v>
      </c>
      <c r="F130">
        <v>5.69</v>
      </c>
      <c r="G130" t="s">
        <v>300</v>
      </c>
      <c r="H130" t="s">
        <v>300</v>
      </c>
      <c r="I130" t="s">
        <v>300</v>
      </c>
      <c r="J130">
        <v>1</v>
      </c>
      <c r="K130" t="s">
        <v>300</v>
      </c>
      <c r="L130">
        <v>5</v>
      </c>
      <c r="M130">
        <v>1</v>
      </c>
      <c r="N130" t="s">
        <v>364</v>
      </c>
    </row>
    <row r="131" spans="1:14" x14ac:dyDescent="0.3">
      <c r="A131" t="s">
        <v>416</v>
      </c>
      <c r="B131" t="s">
        <v>285</v>
      </c>
      <c r="C131">
        <v>29</v>
      </c>
      <c r="D131">
        <v>5.79</v>
      </c>
      <c r="E131">
        <v>5.84</v>
      </c>
      <c r="F131">
        <v>5.88</v>
      </c>
      <c r="G131">
        <v>1</v>
      </c>
      <c r="H131" t="s">
        <v>300</v>
      </c>
      <c r="I131" t="s">
        <v>300</v>
      </c>
      <c r="J131">
        <v>1</v>
      </c>
      <c r="K131" t="s">
        <v>300</v>
      </c>
      <c r="L131">
        <v>3</v>
      </c>
      <c r="M131" t="s">
        <v>300</v>
      </c>
      <c r="N131" t="s">
        <v>388</v>
      </c>
    </row>
    <row r="132" spans="1:14" x14ac:dyDescent="0.3">
      <c r="A132" t="s">
        <v>395</v>
      </c>
      <c r="B132" t="s">
        <v>285</v>
      </c>
      <c r="C132">
        <v>22</v>
      </c>
      <c r="D132">
        <v>5.86</v>
      </c>
      <c r="E132">
        <v>5.64</v>
      </c>
      <c r="F132">
        <v>5.64</v>
      </c>
      <c r="G132" t="s">
        <v>300</v>
      </c>
      <c r="H132" t="s">
        <v>300</v>
      </c>
      <c r="I132" t="s">
        <v>300</v>
      </c>
      <c r="J132" t="s">
        <v>300</v>
      </c>
      <c r="K132" t="s">
        <v>300</v>
      </c>
      <c r="L132">
        <v>10</v>
      </c>
      <c r="M132" t="s">
        <v>300</v>
      </c>
      <c r="N132" t="s">
        <v>341</v>
      </c>
    </row>
    <row r="133" spans="1:14" x14ac:dyDescent="0.3">
      <c r="A133" t="s">
        <v>587</v>
      </c>
      <c r="B133" t="s">
        <v>284</v>
      </c>
      <c r="C133">
        <v>26</v>
      </c>
      <c r="D133">
        <v>5.96</v>
      </c>
      <c r="E133">
        <v>6.4</v>
      </c>
      <c r="F133">
        <v>6.48</v>
      </c>
      <c r="G133">
        <v>4</v>
      </c>
      <c r="H133" t="s">
        <v>300</v>
      </c>
      <c r="I133" t="s">
        <v>300</v>
      </c>
      <c r="J133">
        <v>2</v>
      </c>
      <c r="K133" t="s">
        <v>300</v>
      </c>
      <c r="L133">
        <v>1</v>
      </c>
      <c r="M133" t="s">
        <v>300</v>
      </c>
      <c r="N133" t="s">
        <v>348</v>
      </c>
    </row>
    <row r="134" spans="1:14" x14ac:dyDescent="0.3">
      <c r="A134" t="s">
        <v>773</v>
      </c>
      <c r="B134" t="s">
        <v>282</v>
      </c>
      <c r="C134">
        <v>28</v>
      </c>
      <c r="D134">
        <v>5.84</v>
      </c>
      <c r="E134">
        <v>6.34</v>
      </c>
      <c r="F134">
        <v>6.38</v>
      </c>
      <c r="G134">
        <v>5</v>
      </c>
      <c r="H134">
        <v>1</v>
      </c>
      <c r="I134" t="s">
        <v>300</v>
      </c>
      <c r="J134">
        <v>1</v>
      </c>
      <c r="K134" t="s">
        <v>300</v>
      </c>
      <c r="L134">
        <v>8</v>
      </c>
      <c r="M134" t="s">
        <v>300</v>
      </c>
      <c r="N134" t="s">
        <v>388</v>
      </c>
    </row>
    <row r="135" spans="1:14" x14ac:dyDescent="0.3">
      <c r="A135" t="s">
        <v>529</v>
      </c>
      <c r="B135" t="s">
        <v>284</v>
      </c>
      <c r="C135">
        <v>28</v>
      </c>
      <c r="D135">
        <v>6.14</v>
      </c>
      <c r="E135">
        <v>6.5</v>
      </c>
      <c r="F135">
        <v>6.5</v>
      </c>
      <c r="G135">
        <v>4</v>
      </c>
      <c r="H135" t="s">
        <v>300</v>
      </c>
      <c r="I135" t="s">
        <v>300</v>
      </c>
      <c r="J135" t="s">
        <v>300</v>
      </c>
      <c r="K135" t="s">
        <v>300</v>
      </c>
      <c r="L135">
        <v>4</v>
      </c>
      <c r="M135" t="s">
        <v>300</v>
      </c>
      <c r="N135" t="s">
        <v>316</v>
      </c>
    </row>
    <row r="136" spans="1:14" x14ac:dyDescent="0.3">
      <c r="A136" t="s">
        <v>783</v>
      </c>
      <c r="B136" t="s">
        <v>282</v>
      </c>
      <c r="C136">
        <v>29</v>
      </c>
      <c r="D136">
        <v>5.79</v>
      </c>
      <c r="E136">
        <v>6.78</v>
      </c>
      <c r="F136">
        <v>6.81</v>
      </c>
      <c r="G136">
        <v>10</v>
      </c>
      <c r="H136" t="s">
        <v>300</v>
      </c>
      <c r="I136" t="s">
        <v>300</v>
      </c>
      <c r="J136">
        <v>1</v>
      </c>
      <c r="K136" t="s">
        <v>300</v>
      </c>
      <c r="L136">
        <v>3</v>
      </c>
      <c r="M136" t="s">
        <v>300</v>
      </c>
      <c r="N136" t="s">
        <v>381</v>
      </c>
    </row>
    <row r="137" spans="1:14" x14ac:dyDescent="0.3">
      <c r="A137" t="s">
        <v>455</v>
      </c>
      <c r="B137" t="s">
        <v>285</v>
      </c>
      <c r="C137">
        <v>22</v>
      </c>
      <c r="D137">
        <v>5.66</v>
      </c>
      <c r="E137">
        <v>5.43</v>
      </c>
      <c r="F137">
        <v>5.43</v>
      </c>
      <c r="G137" t="s">
        <v>300</v>
      </c>
      <c r="H137" t="s">
        <v>300</v>
      </c>
      <c r="I137" t="s">
        <v>300</v>
      </c>
      <c r="J137" t="s">
        <v>300</v>
      </c>
      <c r="K137" t="s">
        <v>300</v>
      </c>
      <c r="L137">
        <v>6</v>
      </c>
      <c r="M137" t="s">
        <v>300</v>
      </c>
      <c r="N137" t="s">
        <v>341</v>
      </c>
    </row>
    <row r="138" spans="1:14" x14ac:dyDescent="0.3">
      <c r="A138" t="s">
        <v>417</v>
      </c>
      <c r="B138" t="s">
        <v>285</v>
      </c>
      <c r="C138">
        <v>27</v>
      </c>
      <c r="D138">
        <v>5.78</v>
      </c>
      <c r="E138">
        <v>5.74</v>
      </c>
      <c r="F138">
        <v>5.74</v>
      </c>
      <c r="G138">
        <v>1</v>
      </c>
      <c r="H138" t="s">
        <v>300</v>
      </c>
      <c r="I138" t="s">
        <v>300</v>
      </c>
      <c r="J138" t="s">
        <v>300</v>
      </c>
      <c r="K138" t="s">
        <v>300</v>
      </c>
      <c r="L138">
        <v>4</v>
      </c>
      <c r="M138">
        <v>2</v>
      </c>
      <c r="N138" t="s">
        <v>381</v>
      </c>
    </row>
    <row r="139" spans="1:14" x14ac:dyDescent="0.3">
      <c r="A139" t="s">
        <v>632</v>
      </c>
      <c r="B139" t="s">
        <v>284</v>
      </c>
      <c r="C139">
        <v>31</v>
      </c>
      <c r="D139">
        <v>5.82</v>
      </c>
      <c r="E139">
        <v>6.13</v>
      </c>
      <c r="F139">
        <v>6.19</v>
      </c>
      <c r="G139">
        <v>4</v>
      </c>
      <c r="H139" t="s">
        <v>300</v>
      </c>
      <c r="I139" t="s">
        <v>300</v>
      </c>
      <c r="J139">
        <v>2</v>
      </c>
      <c r="K139" t="s">
        <v>300</v>
      </c>
      <c r="L139">
        <v>5</v>
      </c>
      <c r="M139" t="s">
        <v>300</v>
      </c>
      <c r="N139" t="s">
        <v>324</v>
      </c>
    </row>
    <row r="140" spans="1:14" x14ac:dyDescent="0.3">
      <c r="A140" t="s">
        <v>753</v>
      </c>
      <c r="B140" t="s">
        <v>282</v>
      </c>
      <c r="C140">
        <v>29</v>
      </c>
      <c r="D140">
        <v>6</v>
      </c>
      <c r="E140">
        <v>7.43</v>
      </c>
      <c r="F140">
        <v>7.5</v>
      </c>
      <c r="G140">
        <v>14</v>
      </c>
      <c r="H140">
        <v>2</v>
      </c>
      <c r="I140">
        <v>1</v>
      </c>
      <c r="J140">
        <v>2</v>
      </c>
      <c r="K140" t="s">
        <v>300</v>
      </c>
      <c r="L140">
        <v>5</v>
      </c>
      <c r="M140">
        <v>1</v>
      </c>
      <c r="N140" t="s">
        <v>301</v>
      </c>
    </row>
    <row r="141" spans="1:14" x14ac:dyDescent="0.3">
      <c r="A141" t="s">
        <v>668</v>
      </c>
      <c r="B141" t="s">
        <v>284</v>
      </c>
      <c r="C141">
        <v>24</v>
      </c>
      <c r="D141">
        <v>5.67</v>
      </c>
      <c r="E141">
        <v>6.04</v>
      </c>
      <c r="F141">
        <v>6.04</v>
      </c>
      <c r="G141">
        <v>4</v>
      </c>
      <c r="H141" t="s">
        <v>300</v>
      </c>
      <c r="I141" t="s">
        <v>300</v>
      </c>
      <c r="J141" t="s">
        <v>300</v>
      </c>
      <c r="K141" t="s">
        <v>300</v>
      </c>
      <c r="L141">
        <v>4</v>
      </c>
      <c r="M141">
        <v>1</v>
      </c>
      <c r="N141" t="s">
        <v>305</v>
      </c>
    </row>
    <row r="142" spans="1:14" x14ac:dyDescent="0.3">
      <c r="A142" t="s">
        <v>608</v>
      </c>
      <c r="B142" t="s">
        <v>284</v>
      </c>
      <c r="C142">
        <v>20</v>
      </c>
      <c r="D142">
        <v>5.92</v>
      </c>
      <c r="E142">
        <v>6.22</v>
      </c>
      <c r="F142">
        <v>6.47</v>
      </c>
      <c r="G142">
        <v>2</v>
      </c>
      <c r="H142" t="s">
        <v>300</v>
      </c>
      <c r="I142" t="s">
        <v>300</v>
      </c>
      <c r="J142">
        <v>5</v>
      </c>
      <c r="K142" t="s">
        <v>300</v>
      </c>
      <c r="L142" t="s">
        <v>300</v>
      </c>
      <c r="M142" t="s">
        <v>300</v>
      </c>
      <c r="N142" t="s">
        <v>307</v>
      </c>
    </row>
    <row r="143" spans="1:14" x14ac:dyDescent="0.3">
      <c r="A143" t="s">
        <v>600</v>
      </c>
      <c r="B143" t="s">
        <v>284</v>
      </c>
      <c r="C143">
        <v>23</v>
      </c>
      <c r="D143">
        <v>5.93</v>
      </c>
      <c r="E143">
        <v>5.76</v>
      </c>
      <c r="F143">
        <v>5.8</v>
      </c>
      <c r="G143" t="s">
        <v>300</v>
      </c>
      <c r="H143" t="s">
        <v>300</v>
      </c>
      <c r="I143" t="s">
        <v>300</v>
      </c>
      <c r="J143">
        <v>1</v>
      </c>
      <c r="K143" t="s">
        <v>300</v>
      </c>
      <c r="L143">
        <v>8</v>
      </c>
      <c r="M143" t="s">
        <v>300</v>
      </c>
      <c r="N143" t="s">
        <v>305</v>
      </c>
    </row>
    <row r="144" spans="1:14" x14ac:dyDescent="0.3">
      <c r="A144" t="s">
        <v>449</v>
      </c>
      <c r="B144" t="s">
        <v>285</v>
      </c>
      <c r="C144">
        <v>24</v>
      </c>
      <c r="D144">
        <v>5.67</v>
      </c>
      <c r="E144">
        <v>5.54</v>
      </c>
      <c r="F144">
        <v>5.63</v>
      </c>
      <c r="G144" t="s">
        <v>300</v>
      </c>
      <c r="H144" t="s">
        <v>300</v>
      </c>
      <c r="I144" t="s">
        <v>300</v>
      </c>
      <c r="J144">
        <v>2</v>
      </c>
      <c r="K144" t="s">
        <v>300</v>
      </c>
      <c r="L144">
        <v>6</v>
      </c>
      <c r="M144" t="s">
        <v>300</v>
      </c>
      <c r="N144" t="s">
        <v>388</v>
      </c>
    </row>
    <row r="145" spans="1:14" x14ac:dyDescent="0.3">
      <c r="A145" t="s">
        <v>361</v>
      </c>
      <c r="B145" t="s">
        <v>285</v>
      </c>
      <c r="C145">
        <v>24</v>
      </c>
      <c r="D145">
        <v>5.94</v>
      </c>
      <c r="E145">
        <v>6.1</v>
      </c>
      <c r="F145">
        <v>6.15</v>
      </c>
      <c r="G145">
        <v>2</v>
      </c>
      <c r="H145" t="s">
        <v>300</v>
      </c>
      <c r="I145" t="s">
        <v>300</v>
      </c>
      <c r="J145">
        <v>1</v>
      </c>
      <c r="K145" t="s">
        <v>300</v>
      </c>
      <c r="L145">
        <v>4</v>
      </c>
      <c r="M145" t="s">
        <v>300</v>
      </c>
      <c r="N145" t="s">
        <v>348</v>
      </c>
    </row>
    <row r="146" spans="1:14" x14ac:dyDescent="0.3">
      <c r="A146" t="s">
        <v>506</v>
      </c>
      <c r="B146" t="s">
        <v>284</v>
      </c>
      <c r="C146">
        <v>28</v>
      </c>
      <c r="D146">
        <v>6.3</v>
      </c>
      <c r="E146">
        <v>6.88</v>
      </c>
      <c r="F146">
        <v>6.88</v>
      </c>
      <c r="G146">
        <v>6</v>
      </c>
      <c r="H146" t="s">
        <v>300</v>
      </c>
      <c r="I146" t="s">
        <v>300</v>
      </c>
      <c r="J146" t="s">
        <v>300</v>
      </c>
      <c r="K146" t="s">
        <v>300</v>
      </c>
      <c r="L146">
        <v>4</v>
      </c>
      <c r="M146" t="s">
        <v>300</v>
      </c>
      <c r="N146" t="s">
        <v>303</v>
      </c>
    </row>
    <row r="147" spans="1:14" x14ac:dyDescent="0.3">
      <c r="A147" t="s">
        <v>739</v>
      </c>
      <c r="B147" t="s">
        <v>282</v>
      </c>
      <c r="C147">
        <v>28</v>
      </c>
      <c r="D147">
        <v>6.11</v>
      </c>
      <c r="E147">
        <v>7.11</v>
      </c>
      <c r="F147">
        <v>7.14</v>
      </c>
      <c r="G147">
        <v>10</v>
      </c>
      <c r="H147">
        <v>2</v>
      </c>
      <c r="I147">
        <v>1</v>
      </c>
      <c r="J147">
        <v>1</v>
      </c>
      <c r="K147" t="s">
        <v>300</v>
      </c>
      <c r="L147">
        <v>10</v>
      </c>
      <c r="M147" t="s">
        <v>300</v>
      </c>
      <c r="N147" t="s">
        <v>330</v>
      </c>
    </row>
    <row r="148" spans="1:14" x14ac:dyDescent="0.3">
      <c r="A148" t="s">
        <v>564</v>
      </c>
      <c r="B148" t="s">
        <v>284</v>
      </c>
      <c r="C148">
        <v>28</v>
      </c>
      <c r="D148">
        <v>6</v>
      </c>
      <c r="E148">
        <v>6.02</v>
      </c>
      <c r="F148">
        <v>6.05</v>
      </c>
      <c r="G148">
        <v>1</v>
      </c>
      <c r="H148" t="s">
        <v>300</v>
      </c>
      <c r="I148" t="s">
        <v>300</v>
      </c>
      <c r="J148">
        <v>1</v>
      </c>
      <c r="K148" t="s">
        <v>300</v>
      </c>
      <c r="L148">
        <v>5</v>
      </c>
      <c r="M148" t="s">
        <v>300</v>
      </c>
      <c r="N148" t="s">
        <v>301</v>
      </c>
    </row>
    <row r="149" spans="1:14" x14ac:dyDescent="0.3">
      <c r="A149" t="s">
        <v>671</v>
      </c>
      <c r="B149" t="s">
        <v>284</v>
      </c>
      <c r="C149">
        <v>21</v>
      </c>
      <c r="D149">
        <v>5.67</v>
      </c>
      <c r="E149">
        <v>5.64</v>
      </c>
      <c r="F149">
        <v>5.69</v>
      </c>
      <c r="G149" t="s">
        <v>300</v>
      </c>
      <c r="H149" t="s">
        <v>300</v>
      </c>
      <c r="I149" t="s">
        <v>300</v>
      </c>
      <c r="J149">
        <v>1</v>
      </c>
      <c r="K149" t="s">
        <v>300</v>
      </c>
      <c r="L149">
        <v>1</v>
      </c>
      <c r="M149" t="s">
        <v>300</v>
      </c>
      <c r="N149" t="s">
        <v>330</v>
      </c>
    </row>
    <row r="150" spans="1:14" x14ac:dyDescent="0.3">
      <c r="A150" t="s">
        <v>742</v>
      </c>
      <c r="B150" t="s">
        <v>282</v>
      </c>
      <c r="C150">
        <v>32</v>
      </c>
      <c r="D150">
        <v>6.08</v>
      </c>
      <c r="E150">
        <v>6.97</v>
      </c>
      <c r="F150">
        <v>7</v>
      </c>
      <c r="G150">
        <v>9</v>
      </c>
      <c r="H150">
        <v>1</v>
      </c>
      <c r="I150" t="s">
        <v>300</v>
      </c>
      <c r="J150">
        <v>1</v>
      </c>
      <c r="K150" t="s">
        <v>300</v>
      </c>
      <c r="L150">
        <v>3</v>
      </c>
      <c r="M150" t="s">
        <v>300</v>
      </c>
      <c r="N150" t="s">
        <v>338</v>
      </c>
    </row>
    <row r="151" spans="1:14" x14ac:dyDescent="0.3">
      <c r="A151" t="s">
        <v>737</v>
      </c>
      <c r="B151" t="s">
        <v>282</v>
      </c>
      <c r="C151">
        <v>28</v>
      </c>
      <c r="D151">
        <v>6.13</v>
      </c>
      <c r="E151">
        <v>6.98</v>
      </c>
      <c r="F151">
        <v>7.23</v>
      </c>
      <c r="G151">
        <v>8</v>
      </c>
      <c r="H151" t="s">
        <v>300</v>
      </c>
      <c r="I151" t="s">
        <v>300</v>
      </c>
      <c r="J151">
        <v>7</v>
      </c>
      <c r="K151" t="s">
        <v>300</v>
      </c>
      <c r="L151" t="s">
        <v>300</v>
      </c>
      <c r="M151" t="s">
        <v>300</v>
      </c>
      <c r="N151" t="s">
        <v>324</v>
      </c>
    </row>
    <row r="152" spans="1:14" x14ac:dyDescent="0.3">
      <c r="A152" t="s">
        <v>658</v>
      </c>
      <c r="B152" t="s">
        <v>284</v>
      </c>
      <c r="C152">
        <v>22</v>
      </c>
      <c r="D152">
        <v>5.7</v>
      </c>
      <c r="E152">
        <v>5.8</v>
      </c>
      <c r="F152">
        <v>5.89</v>
      </c>
      <c r="G152">
        <v>1</v>
      </c>
      <c r="H152" t="s">
        <v>300</v>
      </c>
      <c r="I152" t="s">
        <v>300</v>
      </c>
      <c r="J152">
        <v>2</v>
      </c>
      <c r="K152" t="s">
        <v>300</v>
      </c>
      <c r="L152" t="s">
        <v>300</v>
      </c>
      <c r="M152">
        <v>1</v>
      </c>
      <c r="N152" t="s">
        <v>305</v>
      </c>
    </row>
    <row r="153" spans="1:14" x14ac:dyDescent="0.3">
      <c r="A153" t="s">
        <v>666</v>
      </c>
      <c r="B153" t="s">
        <v>284</v>
      </c>
      <c r="C153">
        <v>19</v>
      </c>
      <c r="D153">
        <v>5.68</v>
      </c>
      <c r="E153">
        <v>5.63</v>
      </c>
      <c r="F153">
        <v>5.63</v>
      </c>
      <c r="G153" t="s">
        <v>300</v>
      </c>
      <c r="H153" t="s">
        <v>300</v>
      </c>
      <c r="I153" t="s">
        <v>300</v>
      </c>
      <c r="J153" t="s">
        <v>300</v>
      </c>
      <c r="K153" t="s">
        <v>300</v>
      </c>
      <c r="L153">
        <v>2</v>
      </c>
      <c r="M153" t="s">
        <v>300</v>
      </c>
      <c r="N153" t="s">
        <v>307</v>
      </c>
    </row>
    <row r="154" spans="1:14" x14ac:dyDescent="0.3">
      <c r="A154" t="s">
        <v>472</v>
      </c>
      <c r="B154" t="s">
        <v>285</v>
      </c>
      <c r="C154">
        <v>27</v>
      </c>
      <c r="D154">
        <v>5.54</v>
      </c>
      <c r="E154">
        <v>5.48</v>
      </c>
      <c r="F154">
        <v>5.63</v>
      </c>
      <c r="G154">
        <v>1</v>
      </c>
      <c r="H154" t="s">
        <v>300</v>
      </c>
      <c r="I154" t="s">
        <v>300</v>
      </c>
      <c r="J154">
        <v>4</v>
      </c>
      <c r="K154" t="s">
        <v>300</v>
      </c>
      <c r="L154">
        <v>9</v>
      </c>
      <c r="M154" t="s">
        <v>300</v>
      </c>
      <c r="N154" t="s">
        <v>324</v>
      </c>
    </row>
    <row r="155" spans="1:14" x14ac:dyDescent="0.3">
      <c r="A155" t="s">
        <v>548</v>
      </c>
      <c r="B155" t="s">
        <v>284</v>
      </c>
      <c r="C155">
        <v>22</v>
      </c>
      <c r="D155">
        <v>6.05</v>
      </c>
      <c r="E155">
        <v>5.98</v>
      </c>
      <c r="F155">
        <v>6.07</v>
      </c>
      <c r="G155" t="s">
        <v>300</v>
      </c>
      <c r="H155" t="s">
        <v>300</v>
      </c>
      <c r="I155" t="s">
        <v>300</v>
      </c>
      <c r="J155">
        <v>2</v>
      </c>
      <c r="K155" t="s">
        <v>300</v>
      </c>
      <c r="L155">
        <v>3</v>
      </c>
      <c r="M155" t="s">
        <v>300</v>
      </c>
      <c r="N155" t="s">
        <v>341</v>
      </c>
    </row>
    <row r="156" spans="1:14" x14ac:dyDescent="0.3">
      <c r="A156" t="s">
        <v>494</v>
      </c>
      <c r="B156" t="s">
        <v>285</v>
      </c>
      <c r="C156">
        <v>26</v>
      </c>
      <c r="D156">
        <v>5.17</v>
      </c>
      <c r="E156">
        <v>5.0999999999999996</v>
      </c>
      <c r="F156">
        <v>5.0999999999999996</v>
      </c>
      <c r="G156" t="s">
        <v>300</v>
      </c>
      <c r="H156" t="s">
        <v>300</v>
      </c>
      <c r="I156" t="s">
        <v>300</v>
      </c>
      <c r="J156" t="s">
        <v>300</v>
      </c>
      <c r="K156" t="s">
        <v>300</v>
      </c>
      <c r="L156">
        <v>2</v>
      </c>
      <c r="M156">
        <v>1</v>
      </c>
      <c r="N156" t="s">
        <v>345</v>
      </c>
    </row>
    <row r="157" spans="1:14" x14ac:dyDescent="0.3">
      <c r="A157" t="s">
        <v>729</v>
      </c>
      <c r="B157" t="s">
        <v>282</v>
      </c>
      <c r="C157">
        <v>29</v>
      </c>
      <c r="D157">
        <v>6.22</v>
      </c>
      <c r="E157">
        <v>7.41</v>
      </c>
      <c r="F157">
        <v>7.45</v>
      </c>
      <c r="G157">
        <v>11</v>
      </c>
      <c r="H157">
        <v>1</v>
      </c>
      <c r="I157" t="s">
        <v>300</v>
      </c>
      <c r="J157">
        <v>1</v>
      </c>
      <c r="K157" t="s">
        <v>300</v>
      </c>
      <c r="L157">
        <v>3</v>
      </c>
      <c r="M157" t="s">
        <v>300</v>
      </c>
      <c r="N157" t="s">
        <v>373</v>
      </c>
    </row>
    <row r="158" spans="1:14" x14ac:dyDescent="0.3">
      <c r="A158" t="s">
        <v>532</v>
      </c>
      <c r="B158" t="s">
        <v>284</v>
      </c>
      <c r="C158">
        <v>31</v>
      </c>
      <c r="D158">
        <v>6.11</v>
      </c>
      <c r="E158">
        <v>6.58</v>
      </c>
      <c r="F158">
        <v>6.61</v>
      </c>
      <c r="G158">
        <v>6</v>
      </c>
      <c r="H158" t="s">
        <v>300</v>
      </c>
      <c r="I158" t="s">
        <v>300</v>
      </c>
      <c r="J158">
        <v>1</v>
      </c>
      <c r="K158" t="s">
        <v>300</v>
      </c>
      <c r="L158">
        <v>7</v>
      </c>
      <c r="M158" t="s">
        <v>300</v>
      </c>
      <c r="N158" t="s">
        <v>311</v>
      </c>
    </row>
    <row r="159" spans="1:14" x14ac:dyDescent="0.3">
      <c r="A159" t="s">
        <v>657</v>
      </c>
      <c r="B159" t="s">
        <v>284</v>
      </c>
      <c r="C159">
        <v>26</v>
      </c>
      <c r="D159">
        <v>5.71</v>
      </c>
      <c r="E159">
        <v>5.56</v>
      </c>
      <c r="F159">
        <v>5.63</v>
      </c>
      <c r="G159" t="s">
        <v>300</v>
      </c>
      <c r="H159" t="s">
        <v>300</v>
      </c>
      <c r="I159" t="s">
        <v>300</v>
      </c>
      <c r="J159">
        <v>2</v>
      </c>
      <c r="K159" t="s">
        <v>300</v>
      </c>
      <c r="L159">
        <v>8</v>
      </c>
      <c r="M159" t="s">
        <v>300</v>
      </c>
      <c r="N159" t="s">
        <v>324</v>
      </c>
    </row>
    <row r="160" spans="1:14" x14ac:dyDescent="0.3">
      <c r="A160" t="s">
        <v>590</v>
      </c>
      <c r="B160" t="s">
        <v>284</v>
      </c>
      <c r="C160">
        <v>31</v>
      </c>
      <c r="D160">
        <v>5.95</v>
      </c>
      <c r="E160">
        <v>6.29</v>
      </c>
      <c r="F160">
        <v>6.42</v>
      </c>
      <c r="G160">
        <v>4</v>
      </c>
      <c r="H160" t="s">
        <v>300</v>
      </c>
      <c r="I160" t="s">
        <v>300</v>
      </c>
      <c r="J160">
        <v>4</v>
      </c>
      <c r="K160" t="s">
        <v>300</v>
      </c>
      <c r="L160">
        <v>3</v>
      </c>
      <c r="M160" t="s">
        <v>300</v>
      </c>
      <c r="N160" t="s">
        <v>311</v>
      </c>
    </row>
    <row r="161" spans="1:14" x14ac:dyDescent="0.3">
      <c r="A161" t="s">
        <v>741</v>
      </c>
      <c r="B161" t="s">
        <v>282</v>
      </c>
      <c r="C161">
        <v>26</v>
      </c>
      <c r="D161">
        <v>6.1</v>
      </c>
      <c r="E161">
        <v>7.42</v>
      </c>
      <c r="F161">
        <v>7.62</v>
      </c>
      <c r="G161">
        <v>12</v>
      </c>
      <c r="H161" t="s">
        <v>300</v>
      </c>
      <c r="I161" t="s">
        <v>300</v>
      </c>
      <c r="J161">
        <v>5</v>
      </c>
      <c r="K161" t="s">
        <v>300</v>
      </c>
      <c r="L161">
        <v>3</v>
      </c>
      <c r="M161" t="s">
        <v>300</v>
      </c>
      <c r="N161" t="s">
        <v>324</v>
      </c>
    </row>
    <row r="162" spans="1:14" x14ac:dyDescent="0.3">
      <c r="A162" t="s">
        <v>474</v>
      </c>
      <c r="B162" t="s">
        <v>285</v>
      </c>
      <c r="C162">
        <v>25</v>
      </c>
      <c r="D162">
        <v>5.52</v>
      </c>
      <c r="E162">
        <v>5.4</v>
      </c>
      <c r="F162">
        <v>5.4</v>
      </c>
      <c r="G162" t="s">
        <v>300</v>
      </c>
      <c r="H162" t="s">
        <v>300</v>
      </c>
      <c r="I162" t="s">
        <v>300</v>
      </c>
      <c r="J162" t="s">
        <v>300</v>
      </c>
      <c r="K162" t="s">
        <v>300</v>
      </c>
      <c r="L162">
        <v>6</v>
      </c>
      <c r="M162" t="s">
        <v>300</v>
      </c>
      <c r="N162" t="s">
        <v>345</v>
      </c>
    </row>
    <row r="163" spans="1:14" x14ac:dyDescent="0.3">
      <c r="A163" t="s">
        <v>480</v>
      </c>
      <c r="B163" t="s">
        <v>285</v>
      </c>
      <c r="C163">
        <v>23</v>
      </c>
      <c r="D163">
        <v>5.5</v>
      </c>
      <c r="E163">
        <v>5.2</v>
      </c>
      <c r="F163">
        <v>5.28</v>
      </c>
      <c r="G163" t="s">
        <v>300</v>
      </c>
      <c r="H163" t="s">
        <v>300</v>
      </c>
      <c r="I163" t="s">
        <v>300</v>
      </c>
      <c r="J163">
        <v>2</v>
      </c>
      <c r="K163" t="s">
        <v>300</v>
      </c>
      <c r="L163">
        <v>8</v>
      </c>
      <c r="M163">
        <v>1</v>
      </c>
      <c r="N163" t="s">
        <v>345</v>
      </c>
    </row>
    <row r="164" spans="1:14" x14ac:dyDescent="0.3">
      <c r="A164" t="s">
        <v>765</v>
      </c>
      <c r="B164" t="s">
        <v>282</v>
      </c>
      <c r="C164">
        <v>31</v>
      </c>
      <c r="D164">
        <v>5.92</v>
      </c>
      <c r="E164">
        <v>6.55</v>
      </c>
      <c r="F164">
        <v>6.65</v>
      </c>
      <c r="G164">
        <v>8</v>
      </c>
      <c r="H164" t="s">
        <v>300</v>
      </c>
      <c r="I164">
        <v>1</v>
      </c>
      <c r="J164">
        <v>3</v>
      </c>
      <c r="K164" t="s">
        <v>300</v>
      </c>
      <c r="L164">
        <v>1</v>
      </c>
      <c r="M164">
        <v>1</v>
      </c>
      <c r="N164" t="s">
        <v>338</v>
      </c>
    </row>
    <row r="165" spans="1:14" x14ac:dyDescent="0.3">
      <c r="A165" t="s">
        <v>481</v>
      </c>
      <c r="B165" t="s">
        <v>285</v>
      </c>
      <c r="C165">
        <v>23</v>
      </c>
      <c r="D165">
        <v>5.46</v>
      </c>
      <c r="E165">
        <v>5.37</v>
      </c>
      <c r="F165">
        <v>5.37</v>
      </c>
      <c r="G165" t="s">
        <v>300</v>
      </c>
      <c r="H165" t="s">
        <v>300</v>
      </c>
      <c r="I165" t="s">
        <v>300</v>
      </c>
      <c r="J165" t="s">
        <v>300</v>
      </c>
      <c r="K165" t="s">
        <v>300</v>
      </c>
      <c r="L165">
        <v>2</v>
      </c>
      <c r="M165">
        <v>1</v>
      </c>
      <c r="N165" t="s">
        <v>345</v>
      </c>
    </row>
    <row r="166" spans="1:14" x14ac:dyDescent="0.3">
      <c r="A166" t="s">
        <v>685</v>
      </c>
      <c r="B166" t="s">
        <v>284</v>
      </c>
      <c r="C166">
        <v>24</v>
      </c>
      <c r="D166">
        <v>5.58</v>
      </c>
      <c r="E166">
        <v>5.77</v>
      </c>
      <c r="F166">
        <v>5.77</v>
      </c>
      <c r="G166">
        <v>2</v>
      </c>
      <c r="H166" t="s">
        <v>300</v>
      </c>
      <c r="I166" t="s">
        <v>300</v>
      </c>
      <c r="J166" t="s">
        <v>300</v>
      </c>
      <c r="K166" t="s">
        <v>300</v>
      </c>
      <c r="L166">
        <v>3</v>
      </c>
      <c r="M166" t="s">
        <v>300</v>
      </c>
      <c r="N166" t="s">
        <v>327</v>
      </c>
    </row>
    <row r="167" spans="1:14" x14ac:dyDescent="0.3">
      <c r="A167" t="s">
        <v>407</v>
      </c>
      <c r="B167" t="s">
        <v>285</v>
      </c>
      <c r="C167">
        <v>23</v>
      </c>
      <c r="D167">
        <v>5.83</v>
      </c>
      <c r="E167">
        <v>5.83</v>
      </c>
      <c r="F167">
        <v>5.83</v>
      </c>
      <c r="G167">
        <v>1</v>
      </c>
      <c r="H167" t="s">
        <v>300</v>
      </c>
      <c r="I167" t="s">
        <v>300</v>
      </c>
      <c r="J167" t="s">
        <v>300</v>
      </c>
      <c r="K167" t="s">
        <v>300</v>
      </c>
      <c r="L167">
        <v>6</v>
      </c>
      <c r="M167" t="s">
        <v>300</v>
      </c>
      <c r="N167" t="s">
        <v>388</v>
      </c>
    </row>
    <row r="168" spans="1:14" x14ac:dyDescent="0.3">
      <c r="A168" t="s">
        <v>386</v>
      </c>
      <c r="B168" t="s">
        <v>285</v>
      </c>
      <c r="C168">
        <v>24</v>
      </c>
      <c r="D168">
        <v>5.88</v>
      </c>
      <c r="E168">
        <v>6.02</v>
      </c>
      <c r="F168">
        <v>6.02</v>
      </c>
      <c r="G168">
        <v>2</v>
      </c>
      <c r="H168" t="s">
        <v>300</v>
      </c>
      <c r="I168" t="s">
        <v>300</v>
      </c>
      <c r="J168" t="s">
        <v>300</v>
      </c>
      <c r="K168" t="s">
        <v>300</v>
      </c>
      <c r="L168">
        <v>5</v>
      </c>
      <c r="M168" t="s">
        <v>300</v>
      </c>
      <c r="N168" t="s">
        <v>381</v>
      </c>
    </row>
    <row r="169" spans="1:14" x14ac:dyDescent="0.3">
      <c r="A169" t="s">
        <v>372</v>
      </c>
      <c r="B169" t="s">
        <v>285</v>
      </c>
      <c r="C169">
        <v>28</v>
      </c>
      <c r="D169">
        <v>5.91</v>
      </c>
      <c r="E169">
        <v>5.82</v>
      </c>
      <c r="F169">
        <v>5.82</v>
      </c>
      <c r="G169" t="s">
        <v>300</v>
      </c>
      <c r="H169" t="s">
        <v>300</v>
      </c>
      <c r="I169" t="s">
        <v>300</v>
      </c>
      <c r="J169" t="s">
        <v>300</v>
      </c>
      <c r="K169" t="s">
        <v>300</v>
      </c>
      <c r="L169">
        <v>1</v>
      </c>
      <c r="M169">
        <v>2</v>
      </c>
      <c r="N169" t="s">
        <v>373</v>
      </c>
    </row>
    <row r="170" spans="1:14" x14ac:dyDescent="0.3">
      <c r="A170" t="s">
        <v>740</v>
      </c>
      <c r="B170" t="s">
        <v>282</v>
      </c>
      <c r="C170">
        <v>27</v>
      </c>
      <c r="D170">
        <v>6.11</v>
      </c>
      <c r="E170">
        <v>6.87</v>
      </c>
      <c r="F170">
        <v>7.13</v>
      </c>
      <c r="G170">
        <v>6</v>
      </c>
      <c r="H170">
        <v>2</v>
      </c>
      <c r="I170" t="s">
        <v>300</v>
      </c>
      <c r="J170">
        <v>7</v>
      </c>
      <c r="K170" t="s">
        <v>300</v>
      </c>
      <c r="L170">
        <v>7</v>
      </c>
      <c r="M170" t="s">
        <v>300</v>
      </c>
      <c r="N170" t="s">
        <v>364</v>
      </c>
    </row>
    <row r="171" spans="1:14" x14ac:dyDescent="0.3">
      <c r="A171" t="s">
        <v>342</v>
      </c>
      <c r="B171" t="s">
        <v>285</v>
      </c>
      <c r="C171">
        <v>26</v>
      </c>
      <c r="D171">
        <v>6.02</v>
      </c>
      <c r="E171">
        <v>5.98</v>
      </c>
      <c r="F171">
        <v>5.98</v>
      </c>
      <c r="G171" t="s">
        <v>300</v>
      </c>
      <c r="H171" t="s">
        <v>300</v>
      </c>
      <c r="I171" t="s">
        <v>300</v>
      </c>
      <c r="J171" t="s">
        <v>300</v>
      </c>
      <c r="K171" t="s">
        <v>300</v>
      </c>
      <c r="L171" t="s">
        <v>300</v>
      </c>
      <c r="M171">
        <v>1</v>
      </c>
      <c r="N171" t="s">
        <v>301</v>
      </c>
    </row>
    <row r="172" spans="1:14" x14ac:dyDescent="0.3">
      <c r="A172" t="s">
        <v>353</v>
      </c>
      <c r="B172" t="s">
        <v>285</v>
      </c>
      <c r="C172">
        <v>20</v>
      </c>
      <c r="D172">
        <v>6</v>
      </c>
      <c r="E172">
        <v>6.2</v>
      </c>
      <c r="F172">
        <v>6.2</v>
      </c>
      <c r="G172">
        <v>2</v>
      </c>
      <c r="H172" t="s">
        <v>300</v>
      </c>
      <c r="I172" t="s">
        <v>300</v>
      </c>
      <c r="J172" t="s">
        <v>300</v>
      </c>
      <c r="K172" t="s">
        <v>300</v>
      </c>
      <c r="L172">
        <v>4</v>
      </c>
      <c r="M172" t="s">
        <v>300</v>
      </c>
      <c r="N172" t="s">
        <v>330</v>
      </c>
    </row>
    <row r="173" spans="1:14" x14ac:dyDescent="0.3">
      <c r="A173" t="s">
        <v>639</v>
      </c>
      <c r="B173" t="s">
        <v>284</v>
      </c>
      <c r="C173">
        <v>22</v>
      </c>
      <c r="D173">
        <v>5.8</v>
      </c>
      <c r="E173">
        <v>6.11</v>
      </c>
      <c r="F173">
        <v>6.3</v>
      </c>
      <c r="G173">
        <v>3</v>
      </c>
      <c r="H173">
        <v>1</v>
      </c>
      <c r="I173" t="s">
        <v>300</v>
      </c>
      <c r="J173">
        <v>4</v>
      </c>
      <c r="K173" t="s">
        <v>300</v>
      </c>
      <c r="L173">
        <v>6</v>
      </c>
      <c r="M173">
        <v>2</v>
      </c>
      <c r="N173" t="s">
        <v>345</v>
      </c>
    </row>
    <row r="174" spans="1:14" x14ac:dyDescent="0.3">
      <c r="A174" t="s">
        <v>646</v>
      </c>
      <c r="B174" t="s">
        <v>284</v>
      </c>
      <c r="C174">
        <v>22</v>
      </c>
      <c r="D174">
        <v>5.75</v>
      </c>
      <c r="E174">
        <v>5.95</v>
      </c>
      <c r="F174">
        <v>5.95</v>
      </c>
      <c r="G174">
        <v>2</v>
      </c>
      <c r="H174" t="s">
        <v>300</v>
      </c>
      <c r="I174" t="s">
        <v>300</v>
      </c>
      <c r="J174" t="s">
        <v>300</v>
      </c>
      <c r="K174" t="s">
        <v>300</v>
      </c>
      <c r="L174">
        <v>3</v>
      </c>
      <c r="M174" t="s">
        <v>300</v>
      </c>
      <c r="N174" t="s">
        <v>345</v>
      </c>
    </row>
    <row r="175" spans="1:14" x14ac:dyDescent="0.3">
      <c r="A175" t="s">
        <v>794</v>
      </c>
      <c r="B175" t="s">
        <v>282</v>
      </c>
      <c r="C175">
        <v>22</v>
      </c>
      <c r="D175">
        <v>5.68</v>
      </c>
      <c r="E175">
        <v>5.93</v>
      </c>
      <c r="F175">
        <v>5.93</v>
      </c>
      <c r="G175">
        <v>2</v>
      </c>
      <c r="H175" t="s">
        <v>300</v>
      </c>
      <c r="I175" t="s">
        <v>300</v>
      </c>
      <c r="J175" t="s">
        <v>300</v>
      </c>
      <c r="K175" t="s">
        <v>300</v>
      </c>
      <c r="L175">
        <v>1</v>
      </c>
      <c r="M175" t="s">
        <v>300</v>
      </c>
      <c r="N175" t="s">
        <v>345</v>
      </c>
    </row>
    <row r="176" spans="1:14" x14ac:dyDescent="0.3">
      <c r="A176" t="s">
        <v>809</v>
      </c>
      <c r="B176" t="s">
        <v>282</v>
      </c>
      <c r="C176">
        <v>22</v>
      </c>
      <c r="D176">
        <v>5.55</v>
      </c>
      <c r="E176">
        <v>6</v>
      </c>
      <c r="F176">
        <v>6</v>
      </c>
      <c r="G176">
        <v>4</v>
      </c>
      <c r="H176" t="s">
        <v>300</v>
      </c>
      <c r="I176" t="s">
        <v>300</v>
      </c>
      <c r="J176" t="s">
        <v>300</v>
      </c>
      <c r="K176" t="s">
        <v>300</v>
      </c>
      <c r="L176">
        <v>4</v>
      </c>
      <c r="M176" t="s">
        <v>300</v>
      </c>
      <c r="N176" t="s">
        <v>345</v>
      </c>
    </row>
    <row r="177" spans="1:14" x14ac:dyDescent="0.3">
      <c r="A177" t="s">
        <v>495</v>
      </c>
      <c r="B177" t="s">
        <v>285</v>
      </c>
      <c r="C177">
        <v>20</v>
      </c>
      <c r="D177">
        <v>5.0999999999999996</v>
      </c>
      <c r="E177">
        <v>5.03</v>
      </c>
      <c r="F177">
        <v>5.03</v>
      </c>
      <c r="G177" t="s">
        <v>300</v>
      </c>
      <c r="H177" t="s">
        <v>300</v>
      </c>
      <c r="I177" t="s">
        <v>300</v>
      </c>
      <c r="J177" t="s">
        <v>300</v>
      </c>
      <c r="K177" t="s">
        <v>300</v>
      </c>
      <c r="L177">
        <v>3</v>
      </c>
      <c r="M177" t="s">
        <v>300</v>
      </c>
      <c r="N177" t="s">
        <v>345</v>
      </c>
    </row>
    <row r="178" spans="1:14" x14ac:dyDescent="0.3">
      <c r="A178" t="s">
        <v>618</v>
      </c>
      <c r="B178" t="s">
        <v>284</v>
      </c>
      <c r="C178">
        <v>17</v>
      </c>
      <c r="D178">
        <v>5.88</v>
      </c>
      <c r="E178">
        <v>5.71</v>
      </c>
      <c r="F178">
        <v>5.71</v>
      </c>
      <c r="G178" t="s">
        <v>300</v>
      </c>
      <c r="H178" t="s">
        <v>300</v>
      </c>
      <c r="I178" t="s">
        <v>300</v>
      </c>
      <c r="J178" t="s">
        <v>300</v>
      </c>
      <c r="K178" t="s">
        <v>300</v>
      </c>
      <c r="L178">
        <v>6</v>
      </c>
      <c r="M178" t="s">
        <v>300</v>
      </c>
      <c r="N178" t="s">
        <v>307</v>
      </c>
    </row>
    <row r="179" spans="1:14" x14ac:dyDescent="0.3">
      <c r="A179" t="s">
        <v>736</v>
      </c>
      <c r="B179" t="s">
        <v>282</v>
      </c>
      <c r="C179">
        <v>29</v>
      </c>
      <c r="D179">
        <v>6.16</v>
      </c>
      <c r="E179">
        <v>7.62</v>
      </c>
      <c r="F179">
        <v>7.62</v>
      </c>
      <c r="G179">
        <v>15</v>
      </c>
      <c r="H179" t="s">
        <v>300</v>
      </c>
      <c r="I179" t="s">
        <v>300</v>
      </c>
      <c r="J179" t="s">
        <v>300</v>
      </c>
      <c r="K179" t="s">
        <v>300</v>
      </c>
      <c r="L179">
        <v>5</v>
      </c>
      <c r="M179" t="s">
        <v>300</v>
      </c>
      <c r="N179" t="s">
        <v>333</v>
      </c>
    </row>
    <row r="180" spans="1:14" x14ac:dyDescent="0.3">
      <c r="A180" t="s">
        <v>634</v>
      </c>
      <c r="B180" t="s">
        <v>284</v>
      </c>
      <c r="C180">
        <v>26</v>
      </c>
      <c r="D180">
        <v>5.81</v>
      </c>
      <c r="E180">
        <v>5.63</v>
      </c>
      <c r="F180">
        <v>5.63</v>
      </c>
      <c r="G180" t="s">
        <v>300</v>
      </c>
      <c r="H180" t="s">
        <v>300</v>
      </c>
      <c r="I180" t="s">
        <v>300</v>
      </c>
      <c r="J180" t="s">
        <v>300</v>
      </c>
      <c r="K180" t="s">
        <v>300</v>
      </c>
      <c r="L180">
        <v>9</v>
      </c>
      <c r="M180" t="s">
        <v>300</v>
      </c>
      <c r="N180" t="s">
        <v>364</v>
      </c>
    </row>
    <row r="181" spans="1:14" x14ac:dyDescent="0.3">
      <c r="A181" t="s">
        <v>414</v>
      </c>
      <c r="B181" t="s">
        <v>285</v>
      </c>
      <c r="C181">
        <v>25</v>
      </c>
      <c r="D181">
        <v>5.8</v>
      </c>
      <c r="E181">
        <v>5.68</v>
      </c>
      <c r="F181">
        <v>5.68</v>
      </c>
      <c r="G181" t="s">
        <v>300</v>
      </c>
      <c r="H181" t="s">
        <v>300</v>
      </c>
      <c r="I181" t="s">
        <v>300</v>
      </c>
      <c r="J181" t="s">
        <v>300</v>
      </c>
      <c r="K181" t="s">
        <v>300</v>
      </c>
      <c r="L181">
        <v>4</v>
      </c>
      <c r="M181">
        <v>1</v>
      </c>
      <c r="N181" t="s">
        <v>309</v>
      </c>
    </row>
    <row r="182" spans="1:14" x14ac:dyDescent="0.3">
      <c r="A182" t="s">
        <v>397</v>
      </c>
      <c r="B182" t="s">
        <v>285</v>
      </c>
      <c r="C182">
        <v>24</v>
      </c>
      <c r="D182">
        <v>5.85</v>
      </c>
      <c r="E182">
        <v>6.04</v>
      </c>
      <c r="F182">
        <v>6.04</v>
      </c>
      <c r="G182">
        <v>3</v>
      </c>
      <c r="H182" t="s">
        <v>300</v>
      </c>
      <c r="I182" t="s">
        <v>300</v>
      </c>
      <c r="J182" t="s">
        <v>300</v>
      </c>
      <c r="K182" t="s">
        <v>300</v>
      </c>
      <c r="L182">
        <v>9</v>
      </c>
      <c r="M182" t="s">
        <v>300</v>
      </c>
      <c r="N182" t="s">
        <v>309</v>
      </c>
    </row>
    <row r="183" spans="1:14" x14ac:dyDescent="0.3">
      <c r="A183" t="s">
        <v>626</v>
      </c>
      <c r="B183" t="s">
        <v>284</v>
      </c>
      <c r="C183">
        <v>31</v>
      </c>
      <c r="D183">
        <v>5.85</v>
      </c>
      <c r="E183">
        <v>5.81</v>
      </c>
      <c r="F183">
        <v>5.87</v>
      </c>
      <c r="G183" t="s">
        <v>300</v>
      </c>
      <c r="H183" t="s">
        <v>300</v>
      </c>
      <c r="I183" t="s">
        <v>300</v>
      </c>
      <c r="J183">
        <v>2</v>
      </c>
      <c r="K183" t="s">
        <v>300</v>
      </c>
      <c r="L183">
        <v>3</v>
      </c>
      <c r="M183" t="s">
        <v>300</v>
      </c>
      <c r="N183" t="s">
        <v>311</v>
      </c>
    </row>
    <row r="184" spans="1:14" x14ac:dyDescent="0.3">
      <c r="A184" t="s">
        <v>537</v>
      </c>
      <c r="B184" t="s">
        <v>284</v>
      </c>
      <c r="C184">
        <v>24</v>
      </c>
      <c r="D184">
        <v>6.1</v>
      </c>
      <c r="E184">
        <v>6.69</v>
      </c>
      <c r="F184">
        <v>6.85</v>
      </c>
      <c r="G184">
        <v>7</v>
      </c>
      <c r="H184" t="s">
        <v>300</v>
      </c>
      <c r="I184">
        <v>1</v>
      </c>
      <c r="J184">
        <v>4</v>
      </c>
      <c r="K184" t="s">
        <v>300</v>
      </c>
      <c r="L184">
        <v>6</v>
      </c>
      <c r="M184">
        <v>1</v>
      </c>
      <c r="N184" t="s">
        <v>309</v>
      </c>
    </row>
    <row r="185" spans="1:14" x14ac:dyDescent="0.3">
      <c r="A185" t="s">
        <v>463</v>
      </c>
      <c r="B185" t="s">
        <v>285</v>
      </c>
      <c r="C185">
        <v>23</v>
      </c>
      <c r="D185">
        <v>5.63</v>
      </c>
      <c r="E185">
        <v>5.5</v>
      </c>
      <c r="F185">
        <v>5.54</v>
      </c>
      <c r="G185" t="s">
        <v>300</v>
      </c>
      <c r="H185" t="s">
        <v>300</v>
      </c>
      <c r="I185" t="s">
        <v>300</v>
      </c>
      <c r="J185">
        <v>1</v>
      </c>
      <c r="K185" t="s">
        <v>300</v>
      </c>
      <c r="L185">
        <v>6</v>
      </c>
      <c r="M185" t="s">
        <v>300</v>
      </c>
      <c r="N185" t="s">
        <v>348</v>
      </c>
    </row>
    <row r="186" spans="1:14" x14ac:dyDescent="0.3">
      <c r="A186" t="s">
        <v>561</v>
      </c>
      <c r="B186" t="s">
        <v>284</v>
      </c>
      <c r="C186">
        <v>27</v>
      </c>
      <c r="D186">
        <v>6.02</v>
      </c>
      <c r="E186">
        <v>6.22</v>
      </c>
      <c r="F186">
        <v>6.3</v>
      </c>
      <c r="G186">
        <v>2</v>
      </c>
      <c r="H186" t="s">
        <v>300</v>
      </c>
      <c r="I186" t="s">
        <v>300</v>
      </c>
      <c r="J186">
        <v>2</v>
      </c>
      <c r="K186" t="s">
        <v>300</v>
      </c>
      <c r="L186">
        <v>1</v>
      </c>
      <c r="M186" t="s">
        <v>300</v>
      </c>
      <c r="N186" t="s">
        <v>303</v>
      </c>
    </row>
    <row r="187" spans="1:14" x14ac:dyDescent="0.3">
      <c r="A187" t="s">
        <v>567</v>
      </c>
      <c r="B187" t="s">
        <v>284</v>
      </c>
      <c r="C187">
        <v>23</v>
      </c>
      <c r="D187">
        <v>6</v>
      </c>
      <c r="E187">
        <v>5.78</v>
      </c>
      <c r="F187">
        <v>5.87</v>
      </c>
      <c r="G187" t="s">
        <v>300</v>
      </c>
      <c r="H187" t="s">
        <v>300</v>
      </c>
      <c r="I187" t="s">
        <v>300</v>
      </c>
      <c r="J187">
        <v>2</v>
      </c>
      <c r="K187" t="s">
        <v>300</v>
      </c>
      <c r="L187">
        <v>8</v>
      </c>
      <c r="M187">
        <v>1</v>
      </c>
      <c r="N187" t="s">
        <v>388</v>
      </c>
    </row>
    <row r="188" spans="1:14" x14ac:dyDescent="0.3">
      <c r="A188" t="s">
        <v>321</v>
      </c>
      <c r="B188" t="s">
        <v>285</v>
      </c>
      <c r="C188">
        <v>24</v>
      </c>
      <c r="D188">
        <v>6.17</v>
      </c>
      <c r="E188">
        <v>6.19</v>
      </c>
      <c r="F188">
        <v>6.19</v>
      </c>
      <c r="G188">
        <v>1</v>
      </c>
      <c r="H188" t="s">
        <v>300</v>
      </c>
      <c r="I188" t="s">
        <v>300</v>
      </c>
      <c r="J188" t="s">
        <v>300</v>
      </c>
      <c r="K188" t="s">
        <v>300</v>
      </c>
      <c r="L188">
        <v>5</v>
      </c>
      <c r="M188" t="s">
        <v>300</v>
      </c>
      <c r="N188" t="s">
        <v>303</v>
      </c>
    </row>
    <row r="189" spans="1:14" x14ac:dyDescent="0.3">
      <c r="A189" t="s">
        <v>592</v>
      </c>
      <c r="B189" t="s">
        <v>284</v>
      </c>
      <c r="C189">
        <v>21</v>
      </c>
      <c r="D189">
        <v>5.95</v>
      </c>
      <c r="E189">
        <v>5.93</v>
      </c>
      <c r="F189">
        <v>5.98</v>
      </c>
      <c r="G189">
        <v>1</v>
      </c>
      <c r="H189" t="s">
        <v>300</v>
      </c>
      <c r="I189">
        <v>1</v>
      </c>
      <c r="J189">
        <v>1</v>
      </c>
      <c r="K189" t="s">
        <v>300</v>
      </c>
      <c r="L189">
        <v>1</v>
      </c>
      <c r="M189" t="s">
        <v>300</v>
      </c>
      <c r="N189" t="s">
        <v>309</v>
      </c>
    </row>
    <row r="190" spans="1:14" x14ac:dyDescent="0.3">
      <c r="A190" t="s">
        <v>504</v>
      </c>
      <c r="B190" t="s">
        <v>284</v>
      </c>
      <c r="C190">
        <v>24</v>
      </c>
      <c r="D190">
        <v>6.35</v>
      </c>
      <c r="E190">
        <v>6.92</v>
      </c>
      <c r="F190">
        <v>6.92</v>
      </c>
      <c r="G190">
        <v>5</v>
      </c>
      <c r="H190" t="s">
        <v>300</v>
      </c>
      <c r="I190" t="s">
        <v>300</v>
      </c>
      <c r="J190" t="s">
        <v>300</v>
      </c>
      <c r="K190" t="s">
        <v>300</v>
      </c>
      <c r="L190">
        <v>1</v>
      </c>
      <c r="M190">
        <v>1</v>
      </c>
      <c r="N190" t="s">
        <v>303</v>
      </c>
    </row>
    <row r="191" spans="1:14" x14ac:dyDescent="0.3">
      <c r="A191" t="s">
        <v>389</v>
      </c>
      <c r="B191" t="s">
        <v>285</v>
      </c>
      <c r="C191">
        <v>27</v>
      </c>
      <c r="D191">
        <v>5.87</v>
      </c>
      <c r="E191">
        <v>5.7</v>
      </c>
      <c r="F191">
        <v>5.7</v>
      </c>
      <c r="G191" t="s">
        <v>300</v>
      </c>
      <c r="H191" t="s">
        <v>300</v>
      </c>
      <c r="I191" t="s">
        <v>300</v>
      </c>
      <c r="J191" t="s">
        <v>300</v>
      </c>
      <c r="K191" t="s">
        <v>300</v>
      </c>
      <c r="L191">
        <v>7</v>
      </c>
      <c r="M191">
        <v>1</v>
      </c>
      <c r="N191" t="s">
        <v>316</v>
      </c>
    </row>
    <row r="192" spans="1:14" x14ac:dyDescent="0.3">
      <c r="A192" t="s">
        <v>434</v>
      </c>
      <c r="B192" t="s">
        <v>285</v>
      </c>
      <c r="C192">
        <v>23</v>
      </c>
      <c r="D192">
        <v>5.72</v>
      </c>
      <c r="E192">
        <v>5.52</v>
      </c>
      <c r="F192">
        <v>5.57</v>
      </c>
      <c r="G192">
        <v>1</v>
      </c>
      <c r="H192" t="s">
        <v>300</v>
      </c>
      <c r="I192" t="s">
        <v>300</v>
      </c>
      <c r="J192">
        <v>1</v>
      </c>
      <c r="K192" t="s">
        <v>300</v>
      </c>
      <c r="L192">
        <v>11</v>
      </c>
      <c r="M192">
        <v>2</v>
      </c>
      <c r="N192" t="s">
        <v>303</v>
      </c>
    </row>
    <row r="193" spans="1:14" x14ac:dyDescent="0.3">
      <c r="A193" t="s">
        <v>438</v>
      </c>
      <c r="B193" t="s">
        <v>285</v>
      </c>
      <c r="C193">
        <v>26</v>
      </c>
      <c r="D193">
        <v>5.71</v>
      </c>
      <c r="E193">
        <v>5.6</v>
      </c>
      <c r="F193">
        <v>5.6</v>
      </c>
      <c r="G193" t="s">
        <v>300</v>
      </c>
      <c r="H193" t="s">
        <v>300</v>
      </c>
      <c r="I193" t="s">
        <v>300</v>
      </c>
      <c r="J193" t="s">
        <v>300</v>
      </c>
      <c r="K193" t="s">
        <v>300</v>
      </c>
      <c r="L193">
        <v>6</v>
      </c>
      <c r="M193" t="s">
        <v>300</v>
      </c>
      <c r="N193" t="s">
        <v>333</v>
      </c>
    </row>
    <row r="194" spans="1:14" x14ac:dyDescent="0.3">
      <c r="A194" t="s">
        <v>331</v>
      </c>
      <c r="B194" t="s">
        <v>285</v>
      </c>
      <c r="C194">
        <v>26</v>
      </c>
      <c r="D194">
        <v>6.08</v>
      </c>
      <c r="E194">
        <v>6.13</v>
      </c>
      <c r="F194">
        <v>6.13</v>
      </c>
      <c r="G194">
        <v>3</v>
      </c>
      <c r="H194" t="s">
        <v>300</v>
      </c>
      <c r="I194" t="s">
        <v>300</v>
      </c>
      <c r="J194" t="s">
        <v>300</v>
      </c>
      <c r="K194" t="s">
        <v>300</v>
      </c>
      <c r="L194">
        <v>9</v>
      </c>
      <c r="M194">
        <v>1</v>
      </c>
      <c r="N194" t="s">
        <v>316</v>
      </c>
    </row>
    <row r="195" spans="1:14" x14ac:dyDescent="0.3">
      <c r="A195" t="s">
        <v>370</v>
      </c>
      <c r="B195" t="s">
        <v>285</v>
      </c>
      <c r="C195">
        <v>26</v>
      </c>
      <c r="D195">
        <v>5.92</v>
      </c>
      <c r="E195">
        <v>5.67</v>
      </c>
      <c r="F195">
        <v>5.67</v>
      </c>
      <c r="G195" t="s">
        <v>300</v>
      </c>
      <c r="H195" t="s">
        <v>300</v>
      </c>
      <c r="I195" t="s">
        <v>300</v>
      </c>
      <c r="J195" t="s">
        <v>300</v>
      </c>
      <c r="K195" t="s">
        <v>300</v>
      </c>
      <c r="L195">
        <v>13</v>
      </c>
      <c r="M195" t="s">
        <v>300</v>
      </c>
      <c r="N195" t="s">
        <v>316</v>
      </c>
    </row>
    <row r="196" spans="1:14" x14ac:dyDescent="0.3">
      <c r="A196" t="s">
        <v>456</v>
      </c>
      <c r="B196" t="s">
        <v>285</v>
      </c>
      <c r="C196">
        <v>24</v>
      </c>
      <c r="D196">
        <v>5.65</v>
      </c>
      <c r="E196">
        <v>5.63</v>
      </c>
      <c r="F196">
        <v>5.63</v>
      </c>
      <c r="G196" t="s">
        <v>300</v>
      </c>
      <c r="H196" t="s">
        <v>300</v>
      </c>
      <c r="I196" t="s">
        <v>300</v>
      </c>
      <c r="J196" t="s">
        <v>300</v>
      </c>
      <c r="K196" t="s">
        <v>300</v>
      </c>
      <c r="L196">
        <v>1</v>
      </c>
      <c r="M196" t="s">
        <v>300</v>
      </c>
      <c r="N196" t="s">
        <v>381</v>
      </c>
    </row>
    <row r="197" spans="1:14" x14ac:dyDescent="0.3">
      <c r="A197" t="s">
        <v>611</v>
      </c>
      <c r="B197" t="s">
        <v>284</v>
      </c>
      <c r="C197">
        <v>26</v>
      </c>
      <c r="D197">
        <v>5.9</v>
      </c>
      <c r="E197">
        <v>5.81</v>
      </c>
      <c r="F197">
        <v>5.81</v>
      </c>
      <c r="G197" t="s">
        <v>300</v>
      </c>
      <c r="H197" t="s">
        <v>300</v>
      </c>
      <c r="I197" t="s">
        <v>300</v>
      </c>
      <c r="J197" t="s">
        <v>300</v>
      </c>
      <c r="K197" t="s">
        <v>300</v>
      </c>
      <c r="L197">
        <v>5</v>
      </c>
      <c r="M197" t="s">
        <v>300</v>
      </c>
      <c r="N197" t="s">
        <v>316</v>
      </c>
    </row>
    <row r="198" spans="1:14" x14ac:dyDescent="0.3">
      <c r="A198" t="s">
        <v>585</v>
      </c>
      <c r="B198" t="s">
        <v>284</v>
      </c>
      <c r="C198">
        <v>26</v>
      </c>
      <c r="D198">
        <v>5.96</v>
      </c>
      <c r="E198">
        <v>6.23</v>
      </c>
      <c r="F198">
        <v>6.38</v>
      </c>
      <c r="G198">
        <v>2</v>
      </c>
      <c r="H198">
        <v>1</v>
      </c>
      <c r="I198" t="s">
        <v>300</v>
      </c>
      <c r="J198">
        <v>4</v>
      </c>
      <c r="K198" t="s">
        <v>300</v>
      </c>
      <c r="L198">
        <v>2</v>
      </c>
      <c r="M198">
        <v>1</v>
      </c>
      <c r="N198" t="s">
        <v>333</v>
      </c>
    </row>
    <row r="199" spans="1:14" x14ac:dyDescent="0.3">
      <c r="A199" t="s">
        <v>376</v>
      </c>
      <c r="B199" t="s">
        <v>285</v>
      </c>
      <c r="C199">
        <v>21</v>
      </c>
      <c r="D199">
        <v>5.9</v>
      </c>
      <c r="E199">
        <v>5.71</v>
      </c>
      <c r="F199">
        <v>5.71</v>
      </c>
      <c r="G199" t="s">
        <v>300</v>
      </c>
      <c r="H199" t="s">
        <v>300</v>
      </c>
      <c r="I199" t="s">
        <v>300</v>
      </c>
      <c r="J199" t="s">
        <v>300</v>
      </c>
      <c r="K199" t="s">
        <v>300</v>
      </c>
      <c r="L199">
        <v>6</v>
      </c>
      <c r="M199">
        <v>1</v>
      </c>
      <c r="N199" t="s">
        <v>305</v>
      </c>
    </row>
    <row r="200" spans="1:14" x14ac:dyDescent="0.3">
      <c r="A200" t="s">
        <v>593</v>
      </c>
      <c r="B200" t="s">
        <v>284</v>
      </c>
      <c r="C200">
        <v>29</v>
      </c>
      <c r="D200">
        <v>5.95</v>
      </c>
      <c r="E200">
        <v>6.55</v>
      </c>
      <c r="F200">
        <v>6.62</v>
      </c>
      <c r="G200">
        <v>7</v>
      </c>
      <c r="H200" t="s">
        <v>300</v>
      </c>
      <c r="I200" t="s">
        <v>300</v>
      </c>
      <c r="J200">
        <v>2</v>
      </c>
      <c r="K200" t="s">
        <v>300</v>
      </c>
      <c r="L200">
        <v>7</v>
      </c>
      <c r="M200" t="s">
        <v>300</v>
      </c>
      <c r="N200" t="s">
        <v>311</v>
      </c>
    </row>
    <row r="201" spans="1:14" x14ac:dyDescent="0.3">
      <c r="A201" t="s">
        <v>614</v>
      </c>
      <c r="B201" t="s">
        <v>284</v>
      </c>
      <c r="C201">
        <v>23</v>
      </c>
      <c r="D201">
        <v>5.89</v>
      </c>
      <c r="E201">
        <v>5.7</v>
      </c>
      <c r="F201">
        <v>5.7</v>
      </c>
      <c r="G201" t="s">
        <v>300</v>
      </c>
      <c r="H201" t="s">
        <v>300</v>
      </c>
      <c r="I201" t="s">
        <v>300</v>
      </c>
      <c r="J201" t="s">
        <v>300</v>
      </c>
      <c r="K201" t="s">
        <v>300</v>
      </c>
      <c r="L201">
        <v>9</v>
      </c>
      <c r="M201" t="s">
        <v>300</v>
      </c>
      <c r="N201" t="s">
        <v>348</v>
      </c>
    </row>
    <row r="202" spans="1:14" x14ac:dyDescent="0.3">
      <c r="A202" t="s">
        <v>554</v>
      </c>
      <c r="B202" t="s">
        <v>284</v>
      </c>
      <c r="C202">
        <v>20</v>
      </c>
      <c r="D202">
        <v>6.03</v>
      </c>
      <c r="E202">
        <v>5.92</v>
      </c>
      <c r="F202">
        <v>5.92</v>
      </c>
      <c r="G202" t="s">
        <v>300</v>
      </c>
      <c r="H202" t="s">
        <v>300</v>
      </c>
      <c r="I202" t="s">
        <v>300</v>
      </c>
      <c r="J202" t="s">
        <v>300</v>
      </c>
      <c r="K202" t="s">
        <v>300</v>
      </c>
      <c r="L202">
        <v>4</v>
      </c>
      <c r="M202" t="s">
        <v>300</v>
      </c>
      <c r="N202" t="s">
        <v>330</v>
      </c>
    </row>
    <row r="203" spans="1:14" x14ac:dyDescent="0.3">
      <c r="A203" t="s">
        <v>465</v>
      </c>
      <c r="B203" t="s">
        <v>285</v>
      </c>
      <c r="C203">
        <v>18</v>
      </c>
      <c r="D203">
        <v>5.61</v>
      </c>
      <c r="E203">
        <v>5.61</v>
      </c>
      <c r="F203">
        <v>5.61</v>
      </c>
      <c r="G203">
        <v>1</v>
      </c>
      <c r="H203" t="s">
        <v>300</v>
      </c>
      <c r="I203" t="s">
        <v>300</v>
      </c>
      <c r="J203" t="s">
        <v>300</v>
      </c>
      <c r="K203" t="s">
        <v>300</v>
      </c>
      <c r="L203">
        <v>6</v>
      </c>
      <c r="M203" t="s">
        <v>300</v>
      </c>
      <c r="N203" t="s">
        <v>330</v>
      </c>
    </row>
    <row r="204" spans="1:14" x14ac:dyDescent="0.3">
      <c r="A204" t="s">
        <v>419</v>
      </c>
      <c r="B204" t="s">
        <v>285</v>
      </c>
      <c r="C204">
        <v>9</v>
      </c>
      <c r="D204">
        <v>5.78</v>
      </c>
      <c r="E204">
        <v>5.56</v>
      </c>
      <c r="F204">
        <v>5.56</v>
      </c>
      <c r="G204" t="s">
        <v>300</v>
      </c>
      <c r="H204" t="s">
        <v>300</v>
      </c>
      <c r="I204" t="s">
        <v>300</v>
      </c>
      <c r="J204" t="s">
        <v>300</v>
      </c>
      <c r="K204" t="s">
        <v>300</v>
      </c>
      <c r="L204">
        <v>4</v>
      </c>
      <c r="M204" t="s">
        <v>300</v>
      </c>
      <c r="N204" t="s">
        <v>316</v>
      </c>
    </row>
    <row r="205" spans="1:14" x14ac:dyDescent="0.3">
      <c r="A205" t="s">
        <v>322</v>
      </c>
      <c r="B205" t="s">
        <v>285</v>
      </c>
      <c r="C205">
        <v>19</v>
      </c>
      <c r="D205">
        <v>6.16</v>
      </c>
      <c r="E205">
        <v>6.34</v>
      </c>
      <c r="F205">
        <v>6.39</v>
      </c>
      <c r="G205">
        <v>2</v>
      </c>
      <c r="H205" t="s">
        <v>300</v>
      </c>
      <c r="I205" t="s">
        <v>300</v>
      </c>
      <c r="J205">
        <v>1</v>
      </c>
      <c r="K205" t="s">
        <v>300</v>
      </c>
      <c r="L205">
        <v>5</v>
      </c>
      <c r="M205" t="s">
        <v>300</v>
      </c>
      <c r="N205" t="s">
        <v>314</v>
      </c>
    </row>
    <row r="206" spans="1:14" x14ac:dyDescent="0.3">
      <c r="A206" t="s">
        <v>382</v>
      </c>
      <c r="B206" t="s">
        <v>285</v>
      </c>
      <c r="C206">
        <v>22</v>
      </c>
      <c r="D206">
        <v>5.89</v>
      </c>
      <c r="E206">
        <v>5.8</v>
      </c>
      <c r="F206">
        <v>5.8</v>
      </c>
      <c r="G206" t="s">
        <v>300</v>
      </c>
      <c r="H206" t="s">
        <v>300</v>
      </c>
      <c r="I206" t="s">
        <v>300</v>
      </c>
      <c r="J206" t="s">
        <v>300</v>
      </c>
      <c r="K206" t="s">
        <v>300</v>
      </c>
      <c r="L206">
        <v>4</v>
      </c>
      <c r="M206" t="s">
        <v>300</v>
      </c>
      <c r="N206" t="s">
        <v>348</v>
      </c>
    </row>
    <row r="207" spans="1:14" x14ac:dyDescent="0.3">
      <c r="A207" t="s">
        <v>383</v>
      </c>
      <c r="B207" t="s">
        <v>285</v>
      </c>
      <c r="C207">
        <v>28</v>
      </c>
      <c r="D207">
        <v>5.88</v>
      </c>
      <c r="E207">
        <v>5.82</v>
      </c>
      <c r="F207">
        <v>5.86</v>
      </c>
      <c r="G207">
        <v>1</v>
      </c>
      <c r="H207" t="s">
        <v>300</v>
      </c>
      <c r="I207" t="s">
        <v>300</v>
      </c>
      <c r="J207">
        <v>1</v>
      </c>
      <c r="K207" t="s">
        <v>300</v>
      </c>
      <c r="L207">
        <v>7</v>
      </c>
      <c r="M207">
        <v>1</v>
      </c>
      <c r="N207" t="s">
        <v>373</v>
      </c>
    </row>
    <row r="208" spans="1:14" x14ac:dyDescent="0.3">
      <c r="A208" t="s">
        <v>772</v>
      </c>
      <c r="B208" t="s">
        <v>282</v>
      </c>
      <c r="C208">
        <v>26</v>
      </c>
      <c r="D208">
        <v>5.87</v>
      </c>
      <c r="E208">
        <v>6.04</v>
      </c>
      <c r="F208">
        <v>6.08</v>
      </c>
      <c r="G208">
        <v>2</v>
      </c>
      <c r="H208" t="s">
        <v>300</v>
      </c>
      <c r="I208" t="s">
        <v>300</v>
      </c>
      <c r="J208">
        <v>1</v>
      </c>
      <c r="K208" t="s">
        <v>300</v>
      </c>
      <c r="L208">
        <v>3</v>
      </c>
      <c r="M208" t="s">
        <v>300</v>
      </c>
      <c r="N208" t="s">
        <v>373</v>
      </c>
    </row>
    <row r="209" spans="1:14" x14ac:dyDescent="0.3">
      <c r="A209" t="s">
        <v>453</v>
      </c>
      <c r="B209" t="s">
        <v>285</v>
      </c>
      <c r="C209">
        <v>9</v>
      </c>
      <c r="D209">
        <v>5.67</v>
      </c>
      <c r="E209">
        <v>5.5</v>
      </c>
      <c r="F209">
        <v>5.5</v>
      </c>
      <c r="G209" t="s">
        <v>300</v>
      </c>
      <c r="H209" t="s">
        <v>300</v>
      </c>
      <c r="I209" t="s">
        <v>300</v>
      </c>
      <c r="J209" t="s">
        <v>300</v>
      </c>
      <c r="K209" t="s">
        <v>300</v>
      </c>
      <c r="L209">
        <v>1</v>
      </c>
      <c r="M209">
        <v>1</v>
      </c>
      <c r="N209" t="s">
        <v>316</v>
      </c>
    </row>
    <row r="210" spans="1:14" x14ac:dyDescent="0.3">
      <c r="A210" t="s">
        <v>769</v>
      </c>
      <c r="B210" t="s">
        <v>282</v>
      </c>
      <c r="C210">
        <v>23</v>
      </c>
      <c r="D210">
        <v>5.89</v>
      </c>
      <c r="E210">
        <v>6.46</v>
      </c>
      <c r="F210">
        <v>6.46</v>
      </c>
      <c r="G210">
        <v>2</v>
      </c>
      <c r="H210">
        <v>5</v>
      </c>
      <c r="I210">
        <v>1</v>
      </c>
      <c r="J210" t="s">
        <v>300</v>
      </c>
      <c r="K210" t="s">
        <v>300</v>
      </c>
      <c r="L210">
        <v>8</v>
      </c>
      <c r="M210">
        <v>1</v>
      </c>
      <c r="N210" t="s">
        <v>373</v>
      </c>
    </row>
    <row r="211" spans="1:14" x14ac:dyDescent="0.3">
      <c r="A211" t="s">
        <v>509</v>
      </c>
      <c r="B211" t="s">
        <v>284</v>
      </c>
      <c r="C211">
        <v>4</v>
      </c>
      <c r="D211">
        <v>6.25</v>
      </c>
      <c r="E211">
        <v>7</v>
      </c>
      <c r="F211">
        <v>7</v>
      </c>
      <c r="G211">
        <v>1</v>
      </c>
      <c r="H211" t="s">
        <v>300</v>
      </c>
      <c r="I211" t="s">
        <v>300</v>
      </c>
      <c r="J211" t="s">
        <v>300</v>
      </c>
      <c r="K211" t="s">
        <v>300</v>
      </c>
      <c r="L211" t="s">
        <v>300</v>
      </c>
      <c r="M211" t="s">
        <v>300</v>
      </c>
      <c r="N211" t="s">
        <v>316</v>
      </c>
    </row>
    <row r="212" spans="1:14" x14ac:dyDescent="0.3">
      <c r="A212" t="s">
        <v>350</v>
      </c>
      <c r="B212" t="s">
        <v>285</v>
      </c>
      <c r="C212">
        <v>24</v>
      </c>
      <c r="D212">
        <v>6</v>
      </c>
      <c r="E212">
        <v>6.06</v>
      </c>
      <c r="F212">
        <v>6.15</v>
      </c>
      <c r="G212">
        <v>1</v>
      </c>
      <c r="H212" t="s">
        <v>300</v>
      </c>
      <c r="I212" t="s">
        <v>300</v>
      </c>
      <c r="J212">
        <v>2</v>
      </c>
      <c r="K212" t="s">
        <v>300</v>
      </c>
      <c r="L212">
        <v>3</v>
      </c>
      <c r="M212" t="s">
        <v>300</v>
      </c>
      <c r="N212" t="s">
        <v>333</v>
      </c>
    </row>
    <row r="213" spans="1:14" x14ac:dyDescent="0.3">
      <c r="A213" t="s">
        <v>384</v>
      </c>
      <c r="B213" t="s">
        <v>285</v>
      </c>
      <c r="C213">
        <v>25</v>
      </c>
      <c r="D213">
        <v>5.88</v>
      </c>
      <c r="E213">
        <v>5.82</v>
      </c>
      <c r="F213">
        <v>5.82</v>
      </c>
      <c r="G213">
        <v>1</v>
      </c>
      <c r="H213" t="s">
        <v>300</v>
      </c>
      <c r="I213" t="s">
        <v>300</v>
      </c>
      <c r="J213" t="s">
        <v>300</v>
      </c>
      <c r="K213" t="s">
        <v>300</v>
      </c>
      <c r="L213">
        <v>9</v>
      </c>
      <c r="M213" t="s">
        <v>300</v>
      </c>
      <c r="N213" t="s">
        <v>301</v>
      </c>
    </row>
    <row r="214" spans="1:14" x14ac:dyDescent="0.3">
      <c r="A214" t="s">
        <v>310</v>
      </c>
      <c r="B214" t="s">
        <v>285</v>
      </c>
      <c r="C214">
        <v>28</v>
      </c>
      <c r="D214">
        <v>6.27</v>
      </c>
      <c r="E214">
        <v>6.23</v>
      </c>
      <c r="F214">
        <v>6.27</v>
      </c>
      <c r="G214">
        <v>1</v>
      </c>
      <c r="H214" t="s">
        <v>300</v>
      </c>
      <c r="I214" t="s">
        <v>300</v>
      </c>
      <c r="J214">
        <v>1</v>
      </c>
      <c r="K214" t="s">
        <v>300</v>
      </c>
      <c r="L214">
        <v>8</v>
      </c>
      <c r="M214" t="s">
        <v>300</v>
      </c>
      <c r="N214" t="s">
        <v>311</v>
      </c>
    </row>
    <row r="215" spans="1:14" x14ac:dyDescent="0.3">
      <c r="A215" t="s">
        <v>553</v>
      </c>
      <c r="B215" t="s">
        <v>284</v>
      </c>
      <c r="C215">
        <v>29</v>
      </c>
      <c r="D215">
        <v>6.03</v>
      </c>
      <c r="E215">
        <v>6.1</v>
      </c>
      <c r="F215">
        <v>6.17</v>
      </c>
      <c r="G215">
        <v>2</v>
      </c>
      <c r="H215">
        <v>2</v>
      </c>
      <c r="I215">
        <v>1</v>
      </c>
      <c r="J215">
        <v>2</v>
      </c>
      <c r="K215" t="s">
        <v>300</v>
      </c>
      <c r="L215">
        <v>14</v>
      </c>
      <c r="M215" t="s">
        <v>300</v>
      </c>
      <c r="N215" t="s">
        <v>338</v>
      </c>
    </row>
    <row r="216" spans="1:14" x14ac:dyDescent="0.3">
      <c r="A216" t="s">
        <v>746</v>
      </c>
      <c r="B216" t="s">
        <v>282</v>
      </c>
      <c r="C216">
        <v>22</v>
      </c>
      <c r="D216">
        <v>6.05</v>
      </c>
      <c r="E216">
        <v>7.27</v>
      </c>
      <c r="F216">
        <v>7.41</v>
      </c>
      <c r="G216">
        <v>9</v>
      </c>
      <c r="H216" t="s">
        <v>300</v>
      </c>
      <c r="I216" t="s">
        <v>300</v>
      </c>
      <c r="J216">
        <v>3</v>
      </c>
      <c r="K216" t="s">
        <v>300</v>
      </c>
      <c r="L216" t="s">
        <v>300</v>
      </c>
      <c r="M216" t="s">
        <v>300</v>
      </c>
      <c r="N216" t="s">
        <v>303</v>
      </c>
    </row>
    <row r="217" spans="1:14" x14ac:dyDescent="0.3">
      <c r="A217" t="s">
        <v>582</v>
      </c>
      <c r="B217" t="s">
        <v>284</v>
      </c>
      <c r="C217">
        <v>24</v>
      </c>
      <c r="D217">
        <v>5.98</v>
      </c>
      <c r="E217">
        <v>5.9</v>
      </c>
      <c r="F217">
        <v>5.98</v>
      </c>
      <c r="G217">
        <v>1</v>
      </c>
      <c r="H217" t="s">
        <v>300</v>
      </c>
      <c r="I217" t="s">
        <v>300</v>
      </c>
      <c r="J217">
        <v>2</v>
      </c>
      <c r="K217" t="s">
        <v>300</v>
      </c>
      <c r="L217">
        <v>10</v>
      </c>
      <c r="M217" t="s">
        <v>300</v>
      </c>
      <c r="N217" t="s">
        <v>381</v>
      </c>
    </row>
    <row r="218" spans="1:14" x14ac:dyDescent="0.3">
      <c r="A218" t="s">
        <v>412</v>
      </c>
      <c r="B218" t="s">
        <v>285</v>
      </c>
      <c r="C218">
        <v>18</v>
      </c>
      <c r="D218">
        <v>5.81</v>
      </c>
      <c r="E218">
        <v>5.94</v>
      </c>
      <c r="F218">
        <v>6</v>
      </c>
      <c r="G218">
        <v>1</v>
      </c>
      <c r="H218" t="s">
        <v>300</v>
      </c>
      <c r="I218" t="s">
        <v>300</v>
      </c>
      <c r="J218">
        <v>1</v>
      </c>
      <c r="K218" t="s">
        <v>300</v>
      </c>
      <c r="L218">
        <v>1</v>
      </c>
      <c r="M218" t="s">
        <v>300</v>
      </c>
      <c r="N218" t="s">
        <v>314</v>
      </c>
    </row>
    <row r="219" spans="1:14" x14ac:dyDescent="0.3">
      <c r="A219" t="s">
        <v>583</v>
      </c>
      <c r="B219" t="s">
        <v>284</v>
      </c>
      <c r="C219">
        <v>18</v>
      </c>
      <c r="D219">
        <v>5.97</v>
      </c>
      <c r="E219">
        <v>6</v>
      </c>
      <c r="F219">
        <v>6.06</v>
      </c>
      <c r="G219">
        <v>1</v>
      </c>
      <c r="H219" t="s">
        <v>300</v>
      </c>
      <c r="I219" t="s">
        <v>300</v>
      </c>
      <c r="J219">
        <v>1</v>
      </c>
      <c r="K219" t="s">
        <v>300</v>
      </c>
      <c r="L219">
        <v>5</v>
      </c>
      <c r="M219" t="s">
        <v>300</v>
      </c>
      <c r="N219" t="s">
        <v>309</v>
      </c>
    </row>
    <row r="220" spans="1:14" x14ac:dyDescent="0.3">
      <c r="A220" t="s">
        <v>533</v>
      </c>
      <c r="B220" t="s">
        <v>284</v>
      </c>
      <c r="C220">
        <v>27</v>
      </c>
      <c r="D220">
        <v>6.11</v>
      </c>
      <c r="E220">
        <v>6.07</v>
      </c>
      <c r="F220">
        <v>6.15</v>
      </c>
      <c r="G220">
        <v>1</v>
      </c>
      <c r="H220" t="s">
        <v>300</v>
      </c>
      <c r="I220" t="s">
        <v>300</v>
      </c>
      <c r="J220">
        <v>2</v>
      </c>
      <c r="K220" t="s">
        <v>300</v>
      </c>
      <c r="L220">
        <v>8</v>
      </c>
      <c r="M220" t="s">
        <v>300</v>
      </c>
      <c r="N220" t="s">
        <v>338</v>
      </c>
    </row>
    <row r="221" spans="1:14" x14ac:dyDescent="0.3">
      <c r="A221" t="s">
        <v>751</v>
      </c>
      <c r="B221" t="s">
        <v>282</v>
      </c>
      <c r="C221">
        <v>18</v>
      </c>
      <c r="D221">
        <v>6</v>
      </c>
      <c r="E221">
        <v>7.25</v>
      </c>
      <c r="F221">
        <v>7.25</v>
      </c>
      <c r="G221">
        <v>8</v>
      </c>
      <c r="H221" t="s">
        <v>300</v>
      </c>
      <c r="I221" t="s">
        <v>300</v>
      </c>
      <c r="J221" t="s">
        <v>300</v>
      </c>
      <c r="K221" t="s">
        <v>300</v>
      </c>
      <c r="L221">
        <v>3</v>
      </c>
      <c r="M221" t="s">
        <v>300</v>
      </c>
      <c r="N221" t="s">
        <v>303</v>
      </c>
    </row>
    <row r="222" spans="1:14" x14ac:dyDescent="0.3">
      <c r="A222" t="s">
        <v>540</v>
      </c>
      <c r="B222" t="s">
        <v>284</v>
      </c>
      <c r="C222">
        <v>17</v>
      </c>
      <c r="D222">
        <v>6.09</v>
      </c>
      <c r="E222">
        <v>6.35</v>
      </c>
      <c r="F222">
        <v>6.41</v>
      </c>
      <c r="G222">
        <v>3</v>
      </c>
      <c r="H222" t="s">
        <v>300</v>
      </c>
      <c r="I222" t="s">
        <v>300</v>
      </c>
      <c r="J222">
        <v>1</v>
      </c>
      <c r="K222" t="s">
        <v>300</v>
      </c>
      <c r="L222">
        <v>9</v>
      </c>
      <c r="M222" t="s">
        <v>300</v>
      </c>
      <c r="N222" t="s">
        <v>314</v>
      </c>
    </row>
    <row r="223" spans="1:14" x14ac:dyDescent="0.3">
      <c r="A223" t="s">
        <v>730</v>
      </c>
      <c r="B223" t="s">
        <v>282</v>
      </c>
      <c r="C223">
        <v>17</v>
      </c>
      <c r="D223">
        <v>6.21</v>
      </c>
      <c r="E223">
        <v>7.35</v>
      </c>
      <c r="F223">
        <v>7.35</v>
      </c>
      <c r="G223">
        <v>7</v>
      </c>
      <c r="H223" t="s">
        <v>300</v>
      </c>
      <c r="I223" t="s">
        <v>300</v>
      </c>
      <c r="J223" t="s">
        <v>300</v>
      </c>
      <c r="K223" t="s">
        <v>300</v>
      </c>
      <c r="L223">
        <v>3</v>
      </c>
      <c r="M223" t="s">
        <v>300</v>
      </c>
      <c r="N223" t="s">
        <v>307</v>
      </c>
    </row>
    <row r="224" spans="1:14" x14ac:dyDescent="0.3">
      <c r="A224" t="s">
        <v>565</v>
      </c>
      <c r="B224" t="s">
        <v>284</v>
      </c>
      <c r="C224">
        <v>25</v>
      </c>
      <c r="D224">
        <v>6</v>
      </c>
      <c r="E224">
        <v>6.2</v>
      </c>
      <c r="F224">
        <v>6.4</v>
      </c>
      <c r="G224">
        <v>3</v>
      </c>
      <c r="H224" t="s">
        <v>300</v>
      </c>
      <c r="I224" t="s">
        <v>300</v>
      </c>
      <c r="J224">
        <v>5</v>
      </c>
      <c r="K224" t="s">
        <v>300</v>
      </c>
      <c r="L224">
        <v>6</v>
      </c>
      <c r="M224">
        <v>1</v>
      </c>
      <c r="N224" t="s">
        <v>301</v>
      </c>
    </row>
    <row r="225" spans="1:14" x14ac:dyDescent="0.3">
      <c r="A225" t="s">
        <v>365</v>
      </c>
      <c r="B225" t="s">
        <v>285</v>
      </c>
      <c r="C225">
        <v>23</v>
      </c>
      <c r="D225">
        <v>5.93</v>
      </c>
      <c r="E225">
        <v>5.8</v>
      </c>
      <c r="F225">
        <v>5.85</v>
      </c>
      <c r="G225" t="s">
        <v>300</v>
      </c>
      <c r="H225" t="s">
        <v>300</v>
      </c>
      <c r="I225" t="s">
        <v>300</v>
      </c>
      <c r="J225">
        <v>1</v>
      </c>
      <c r="K225" t="s">
        <v>300</v>
      </c>
      <c r="L225">
        <v>4</v>
      </c>
      <c r="M225">
        <v>1</v>
      </c>
      <c r="N225" t="s">
        <v>327</v>
      </c>
    </row>
    <row r="226" spans="1:14" x14ac:dyDescent="0.3">
      <c r="A226" t="s">
        <v>738</v>
      </c>
      <c r="B226" t="s">
        <v>282</v>
      </c>
      <c r="C226">
        <v>4</v>
      </c>
      <c r="D226">
        <v>6.13</v>
      </c>
      <c r="E226">
        <v>6</v>
      </c>
      <c r="F226">
        <v>6</v>
      </c>
      <c r="G226" t="s">
        <v>300</v>
      </c>
      <c r="H226" t="s">
        <v>300</v>
      </c>
      <c r="I226" t="s">
        <v>300</v>
      </c>
      <c r="J226" t="s">
        <v>300</v>
      </c>
      <c r="K226" t="s">
        <v>300</v>
      </c>
      <c r="L226">
        <v>1</v>
      </c>
      <c r="M226" t="s">
        <v>300</v>
      </c>
      <c r="N226" t="s">
        <v>316</v>
      </c>
    </row>
    <row r="227" spans="1:14" x14ac:dyDescent="0.3">
      <c r="A227" t="s">
        <v>549</v>
      </c>
      <c r="B227" t="s">
        <v>284</v>
      </c>
      <c r="C227">
        <v>23</v>
      </c>
      <c r="D227">
        <v>6.04</v>
      </c>
      <c r="E227">
        <v>5.96</v>
      </c>
      <c r="F227">
        <v>6</v>
      </c>
      <c r="G227" t="s">
        <v>300</v>
      </c>
      <c r="H227" t="s">
        <v>300</v>
      </c>
      <c r="I227" t="s">
        <v>300</v>
      </c>
      <c r="J227">
        <v>1</v>
      </c>
      <c r="K227" t="s">
        <v>300</v>
      </c>
      <c r="L227">
        <v>2</v>
      </c>
      <c r="M227">
        <v>1</v>
      </c>
      <c r="N227" t="s">
        <v>327</v>
      </c>
    </row>
    <row r="228" spans="1:14" x14ac:dyDescent="0.3">
      <c r="A228" t="s">
        <v>403</v>
      </c>
      <c r="B228" t="s">
        <v>285</v>
      </c>
      <c r="C228">
        <v>24</v>
      </c>
      <c r="D228">
        <v>5.83</v>
      </c>
      <c r="E228">
        <v>6.06</v>
      </c>
      <c r="F228">
        <v>6.06</v>
      </c>
      <c r="G228">
        <v>3</v>
      </c>
      <c r="H228" t="s">
        <v>300</v>
      </c>
      <c r="I228" t="s">
        <v>300</v>
      </c>
      <c r="J228" t="s">
        <v>300</v>
      </c>
      <c r="K228" t="s">
        <v>300</v>
      </c>
      <c r="L228">
        <v>5</v>
      </c>
      <c r="M228">
        <v>1</v>
      </c>
      <c r="N228" t="s">
        <v>338</v>
      </c>
    </row>
    <row r="229" spans="1:14" x14ac:dyDescent="0.3">
      <c r="A229" t="s">
        <v>594</v>
      </c>
      <c r="B229" t="s">
        <v>284</v>
      </c>
      <c r="C229">
        <v>20</v>
      </c>
      <c r="D229">
        <v>5.95</v>
      </c>
      <c r="E229">
        <v>6</v>
      </c>
      <c r="F229">
        <v>6.1</v>
      </c>
      <c r="G229">
        <v>2</v>
      </c>
      <c r="H229" t="s">
        <v>300</v>
      </c>
      <c r="I229" t="s">
        <v>300</v>
      </c>
      <c r="J229">
        <v>2</v>
      </c>
      <c r="K229" t="s">
        <v>300</v>
      </c>
      <c r="L229">
        <v>8</v>
      </c>
      <c r="M229">
        <v>1</v>
      </c>
      <c r="N229" t="s">
        <v>305</v>
      </c>
    </row>
    <row r="230" spans="1:14" x14ac:dyDescent="0.3">
      <c r="A230" t="s">
        <v>790</v>
      </c>
      <c r="B230" t="s">
        <v>282</v>
      </c>
      <c r="C230">
        <v>22</v>
      </c>
      <c r="D230">
        <v>5.73</v>
      </c>
      <c r="E230">
        <v>6.39</v>
      </c>
      <c r="F230">
        <v>6.39</v>
      </c>
      <c r="G230">
        <v>4</v>
      </c>
      <c r="H230">
        <v>1</v>
      </c>
      <c r="I230" t="s">
        <v>300</v>
      </c>
      <c r="J230" t="s">
        <v>300</v>
      </c>
      <c r="K230" t="s">
        <v>300</v>
      </c>
      <c r="L230">
        <v>1</v>
      </c>
      <c r="M230" t="s">
        <v>300</v>
      </c>
      <c r="N230" t="s">
        <v>341</v>
      </c>
    </row>
    <row r="231" spans="1:14" x14ac:dyDescent="0.3">
      <c r="A231" t="s">
        <v>780</v>
      </c>
      <c r="B231" t="s">
        <v>282</v>
      </c>
      <c r="C231">
        <v>19</v>
      </c>
      <c r="D231">
        <v>5.82</v>
      </c>
      <c r="E231">
        <v>6.13</v>
      </c>
      <c r="F231">
        <v>6.29</v>
      </c>
      <c r="G231">
        <v>1</v>
      </c>
      <c r="H231">
        <v>1</v>
      </c>
      <c r="I231" t="s">
        <v>300</v>
      </c>
      <c r="J231">
        <v>3</v>
      </c>
      <c r="K231" t="s">
        <v>300</v>
      </c>
      <c r="L231" t="s">
        <v>300</v>
      </c>
      <c r="M231" t="s">
        <v>300</v>
      </c>
      <c r="N231" t="s">
        <v>327</v>
      </c>
    </row>
    <row r="232" spans="1:14" x14ac:dyDescent="0.3">
      <c r="A232" t="s">
        <v>687</v>
      </c>
      <c r="B232" t="s">
        <v>284</v>
      </c>
      <c r="C232">
        <v>25</v>
      </c>
      <c r="D232">
        <v>5.58</v>
      </c>
      <c r="E232">
        <v>5.66</v>
      </c>
      <c r="F232">
        <v>5.7</v>
      </c>
      <c r="G232">
        <v>1</v>
      </c>
      <c r="H232" t="s">
        <v>300</v>
      </c>
      <c r="I232" t="s">
        <v>300</v>
      </c>
      <c r="J232">
        <v>1</v>
      </c>
      <c r="K232" t="s">
        <v>300</v>
      </c>
      <c r="L232">
        <v>2</v>
      </c>
      <c r="M232" t="s">
        <v>300</v>
      </c>
      <c r="N232" t="s">
        <v>324</v>
      </c>
    </row>
    <row r="233" spans="1:14" x14ac:dyDescent="0.3">
      <c r="A233" t="s">
        <v>545</v>
      </c>
      <c r="B233" t="s">
        <v>284</v>
      </c>
      <c r="C233">
        <v>18</v>
      </c>
      <c r="D233">
        <v>6.06</v>
      </c>
      <c r="E233">
        <v>5.75</v>
      </c>
      <c r="F233">
        <v>5.81</v>
      </c>
      <c r="G233" t="s">
        <v>300</v>
      </c>
      <c r="H233" t="s">
        <v>300</v>
      </c>
      <c r="I233" t="s">
        <v>300</v>
      </c>
      <c r="J233">
        <v>1</v>
      </c>
      <c r="K233" t="s">
        <v>300</v>
      </c>
      <c r="L233">
        <v>9</v>
      </c>
      <c r="M233">
        <v>1</v>
      </c>
      <c r="N233" t="s">
        <v>327</v>
      </c>
    </row>
    <row r="234" spans="1:14" x14ac:dyDescent="0.3">
      <c r="A234" t="s">
        <v>621</v>
      </c>
      <c r="B234" t="s">
        <v>284</v>
      </c>
      <c r="C234">
        <v>21</v>
      </c>
      <c r="D234">
        <v>5.88</v>
      </c>
      <c r="E234">
        <v>5.86</v>
      </c>
      <c r="F234">
        <v>5.86</v>
      </c>
      <c r="G234" t="s">
        <v>300</v>
      </c>
      <c r="H234" t="s">
        <v>300</v>
      </c>
      <c r="I234" t="s">
        <v>300</v>
      </c>
      <c r="J234" t="s">
        <v>300</v>
      </c>
      <c r="K234" t="s">
        <v>300</v>
      </c>
      <c r="L234">
        <v>1</v>
      </c>
      <c r="M234" t="s">
        <v>300</v>
      </c>
      <c r="N234" t="s">
        <v>388</v>
      </c>
    </row>
    <row r="235" spans="1:14" x14ac:dyDescent="0.3">
      <c r="A235" t="s">
        <v>752</v>
      </c>
      <c r="B235" t="s">
        <v>282</v>
      </c>
      <c r="C235">
        <v>22</v>
      </c>
      <c r="D235">
        <v>6</v>
      </c>
      <c r="E235">
        <v>6.75</v>
      </c>
      <c r="F235">
        <v>6.84</v>
      </c>
      <c r="G235">
        <v>6</v>
      </c>
      <c r="H235" t="s">
        <v>300</v>
      </c>
      <c r="I235" t="s">
        <v>300</v>
      </c>
      <c r="J235">
        <v>2</v>
      </c>
      <c r="K235" t="s">
        <v>300</v>
      </c>
      <c r="L235">
        <v>3</v>
      </c>
      <c r="M235" t="s">
        <v>300</v>
      </c>
      <c r="N235" t="s">
        <v>338</v>
      </c>
    </row>
    <row r="236" spans="1:14" x14ac:dyDescent="0.3">
      <c r="A236" t="s">
        <v>605</v>
      </c>
      <c r="B236" t="s">
        <v>284</v>
      </c>
      <c r="C236">
        <v>18</v>
      </c>
      <c r="D236">
        <v>5.92</v>
      </c>
      <c r="E236">
        <v>6.47</v>
      </c>
      <c r="F236">
        <v>6.53</v>
      </c>
      <c r="G236">
        <v>4</v>
      </c>
      <c r="H236" t="s">
        <v>300</v>
      </c>
      <c r="I236" t="s">
        <v>300</v>
      </c>
      <c r="J236">
        <v>1</v>
      </c>
      <c r="K236" t="s">
        <v>300</v>
      </c>
      <c r="L236">
        <v>4</v>
      </c>
      <c r="M236" t="s">
        <v>300</v>
      </c>
      <c r="N236" t="s">
        <v>330</v>
      </c>
    </row>
    <row r="237" spans="1:14" x14ac:dyDescent="0.3">
      <c r="A237" t="s">
        <v>525</v>
      </c>
      <c r="B237" t="s">
        <v>284</v>
      </c>
      <c r="C237">
        <v>22</v>
      </c>
      <c r="D237">
        <v>6.16</v>
      </c>
      <c r="E237">
        <v>6.02</v>
      </c>
      <c r="F237">
        <v>6.39</v>
      </c>
      <c r="G237" t="s">
        <v>300</v>
      </c>
      <c r="H237" t="s">
        <v>300</v>
      </c>
      <c r="I237" t="s">
        <v>300</v>
      </c>
      <c r="J237">
        <v>8</v>
      </c>
      <c r="K237" t="s">
        <v>300</v>
      </c>
      <c r="L237">
        <v>4</v>
      </c>
      <c r="M237">
        <v>1</v>
      </c>
      <c r="N237" t="s">
        <v>373</v>
      </c>
    </row>
    <row r="238" spans="1:14" x14ac:dyDescent="0.3">
      <c r="A238" t="s">
        <v>679</v>
      </c>
      <c r="B238" t="s">
        <v>284</v>
      </c>
      <c r="C238">
        <v>26</v>
      </c>
      <c r="D238">
        <v>5.62</v>
      </c>
      <c r="E238">
        <v>5.83</v>
      </c>
      <c r="F238">
        <v>5.83</v>
      </c>
      <c r="G238">
        <v>2</v>
      </c>
      <c r="H238" t="s">
        <v>300</v>
      </c>
      <c r="I238" t="s">
        <v>300</v>
      </c>
      <c r="J238" t="s">
        <v>300</v>
      </c>
      <c r="K238" t="s">
        <v>300</v>
      </c>
      <c r="L238">
        <v>1</v>
      </c>
      <c r="M238" t="s">
        <v>300</v>
      </c>
      <c r="N238" t="s">
        <v>364</v>
      </c>
    </row>
    <row r="239" spans="1:14" x14ac:dyDescent="0.3">
      <c r="A239" t="s">
        <v>332</v>
      </c>
      <c r="B239" t="s">
        <v>285</v>
      </c>
      <c r="C239">
        <v>23</v>
      </c>
      <c r="D239">
        <v>6.07</v>
      </c>
      <c r="E239">
        <v>6.11</v>
      </c>
      <c r="F239">
        <v>6.11</v>
      </c>
      <c r="G239">
        <v>1</v>
      </c>
      <c r="H239" t="s">
        <v>300</v>
      </c>
      <c r="I239" t="s">
        <v>300</v>
      </c>
      <c r="J239" t="s">
        <v>300</v>
      </c>
      <c r="K239" t="s">
        <v>300</v>
      </c>
      <c r="L239">
        <v>4</v>
      </c>
      <c r="M239" t="s">
        <v>300</v>
      </c>
      <c r="N239" t="s">
        <v>333</v>
      </c>
    </row>
    <row r="240" spans="1:14" x14ac:dyDescent="0.3">
      <c r="A240" t="s">
        <v>602</v>
      </c>
      <c r="B240" t="s">
        <v>284</v>
      </c>
      <c r="C240">
        <v>20</v>
      </c>
      <c r="D240">
        <v>5.92</v>
      </c>
      <c r="E240">
        <v>5.72</v>
      </c>
      <c r="F240">
        <v>5.72</v>
      </c>
      <c r="G240" t="s">
        <v>300</v>
      </c>
      <c r="H240" t="s">
        <v>300</v>
      </c>
      <c r="I240" t="s">
        <v>300</v>
      </c>
      <c r="J240" t="s">
        <v>300</v>
      </c>
      <c r="K240" t="s">
        <v>300</v>
      </c>
      <c r="L240">
        <v>8</v>
      </c>
      <c r="M240" t="s">
        <v>300</v>
      </c>
      <c r="N240" t="s">
        <v>333</v>
      </c>
    </row>
    <row r="241" spans="1:14" x14ac:dyDescent="0.3">
      <c r="A241" t="s">
        <v>694</v>
      </c>
      <c r="B241" t="s">
        <v>284</v>
      </c>
      <c r="C241">
        <v>25</v>
      </c>
      <c r="D241">
        <v>5.54</v>
      </c>
      <c r="E241">
        <v>5.38</v>
      </c>
      <c r="F241">
        <v>5.5</v>
      </c>
      <c r="G241" t="s">
        <v>300</v>
      </c>
      <c r="H241" t="s">
        <v>300</v>
      </c>
      <c r="I241" t="s">
        <v>300</v>
      </c>
      <c r="J241">
        <v>3</v>
      </c>
      <c r="K241" t="s">
        <v>300</v>
      </c>
      <c r="L241">
        <v>6</v>
      </c>
      <c r="M241">
        <v>1</v>
      </c>
      <c r="N241" t="s">
        <v>301</v>
      </c>
    </row>
    <row r="242" spans="1:14" x14ac:dyDescent="0.3">
      <c r="A242" t="s">
        <v>392</v>
      </c>
      <c r="B242" t="s">
        <v>285</v>
      </c>
      <c r="C242">
        <v>21</v>
      </c>
      <c r="D242">
        <v>5.86</v>
      </c>
      <c r="E242">
        <v>5.76</v>
      </c>
      <c r="F242">
        <v>5.81</v>
      </c>
      <c r="G242" t="s">
        <v>300</v>
      </c>
      <c r="H242" t="s">
        <v>300</v>
      </c>
      <c r="I242" t="s">
        <v>300</v>
      </c>
      <c r="J242">
        <v>1</v>
      </c>
      <c r="K242" t="s">
        <v>300</v>
      </c>
      <c r="L242">
        <v>4</v>
      </c>
      <c r="M242" t="s">
        <v>300</v>
      </c>
      <c r="N242" t="s">
        <v>341</v>
      </c>
    </row>
    <row r="243" spans="1:14" x14ac:dyDescent="0.3">
      <c r="A243" t="s">
        <v>440</v>
      </c>
      <c r="B243" t="s">
        <v>285</v>
      </c>
      <c r="C243">
        <v>17</v>
      </c>
      <c r="D243">
        <v>5.71</v>
      </c>
      <c r="E243">
        <v>5.85</v>
      </c>
      <c r="F243">
        <v>5.85</v>
      </c>
      <c r="G243">
        <v>1</v>
      </c>
      <c r="H243" t="s">
        <v>300</v>
      </c>
      <c r="I243" t="s">
        <v>300</v>
      </c>
      <c r="J243" t="s">
        <v>300</v>
      </c>
      <c r="K243" t="s">
        <v>300</v>
      </c>
      <c r="L243">
        <v>1</v>
      </c>
      <c r="M243" t="s">
        <v>300</v>
      </c>
      <c r="N243" t="s">
        <v>303</v>
      </c>
    </row>
    <row r="244" spans="1:14" x14ac:dyDescent="0.3">
      <c r="A244" t="s">
        <v>425</v>
      </c>
      <c r="B244" t="s">
        <v>285</v>
      </c>
      <c r="C244">
        <v>22</v>
      </c>
      <c r="D244">
        <v>5.75</v>
      </c>
      <c r="E244">
        <v>5.66</v>
      </c>
      <c r="F244">
        <v>5.66</v>
      </c>
      <c r="G244" t="s">
        <v>300</v>
      </c>
      <c r="H244" t="s">
        <v>300</v>
      </c>
      <c r="I244" t="s">
        <v>300</v>
      </c>
      <c r="J244" t="s">
        <v>300</v>
      </c>
      <c r="K244" t="s">
        <v>300</v>
      </c>
      <c r="L244">
        <v>2</v>
      </c>
      <c r="M244">
        <v>1</v>
      </c>
      <c r="N244" t="s">
        <v>348</v>
      </c>
    </row>
    <row r="245" spans="1:14" x14ac:dyDescent="0.3">
      <c r="A245" t="s">
        <v>369</v>
      </c>
      <c r="B245" t="s">
        <v>285</v>
      </c>
      <c r="C245">
        <v>25</v>
      </c>
      <c r="D245">
        <v>5.92</v>
      </c>
      <c r="E245">
        <v>5.98</v>
      </c>
      <c r="F245">
        <v>5.98</v>
      </c>
      <c r="G245">
        <v>1</v>
      </c>
      <c r="H245" t="s">
        <v>300</v>
      </c>
      <c r="I245" t="s">
        <v>300</v>
      </c>
      <c r="J245" t="s">
        <v>300</v>
      </c>
      <c r="K245" t="s">
        <v>300</v>
      </c>
      <c r="L245">
        <v>3</v>
      </c>
      <c r="M245" t="s">
        <v>300</v>
      </c>
      <c r="N245" t="s">
        <v>311</v>
      </c>
    </row>
    <row r="246" spans="1:14" x14ac:dyDescent="0.3">
      <c r="A246" t="s">
        <v>458</v>
      </c>
      <c r="B246" t="s">
        <v>285</v>
      </c>
      <c r="C246">
        <v>24</v>
      </c>
      <c r="D246">
        <v>5.65</v>
      </c>
      <c r="E246">
        <v>5.52</v>
      </c>
      <c r="F246">
        <v>5.6</v>
      </c>
      <c r="G246" t="s">
        <v>300</v>
      </c>
      <c r="H246" t="s">
        <v>300</v>
      </c>
      <c r="I246" t="s">
        <v>300</v>
      </c>
      <c r="J246">
        <v>2</v>
      </c>
      <c r="K246" t="s">
        <v>300</v>
      </c>
      <c r="L246">
        <v>4</v>
      </c>
      <c r="M246">
        <v>1</v>
      </c>
      <c r="N246" t="s">
        <v>301</v>
      </c>
    </row>
    <row r="247" spans="1:14" x14ac:dyDescent="0.3">
      <c r="A247" t="s">
        <v>598</v>
      </c>
      <c r="B247" t="s">
        <v>284</v>
      </c>
      <c r="C247">
        <v>23</v>
      </c>
      <c r="D247">
        <v>5.93</v>
      </c>
      <c r="E247">
        <v>6.39</v>
      </c>
      <c r="F247">
        <v>6.39</v>
      </c>
      <c r="G247">
        <v>4</v>
      </c>
      <c r="H247" t="s">
        <v>300</v>
      </c>
      <c r="I247" t="s">
        <v>300</v>
      </c>
      <c r="J247" t="s">
        <v>300</v>
      </c>
      <c r="K247" t="s">
        <v>300</v>
      </c>
      <c r="L247">
        <v>3</v>
      </c>
      <c r="M247" t="s">
        <v>300</v>
      </c>
      <c r="N247" t="s">
        <v>301</v>
      </c>
    </row>
    <row r="248" spans="1:14" x14ac:dyDescent="0.3">
      <c r="A248" t="s">
        <v>539</v>
      </c>
      <c r="B248" t="s">
        <v>284</v>
      </c>
      <c r="C248">
        <v>16</v>
      </c>
      <c r="D248">
        <v>6.09</v>
      </c>
      <c r="E248">
        <v>6.63</v>
      </c>
      <c r="F248">
        <v>6.75</v>
      </c>
      <c r="G248">
        <v>3</v>
      </c>
      <c r="H248" t="s">
        <v>300</v>
      </c>
      <c r="I248" t="s">
        <v>300</v>
      </c>
      <c r="J248">
        <v>2</v>
      </c>
      <c r="K248" t="s">
        <v>300</v>
      </c>
      <c r="L248">
        <v>1</v>
      </c>
      <c r="M248" t="s">
        <v>300</v>
      </c>
      <c r="N248" t="s">
        <v>303</v>
      </c>
    </row>
    <row r="249" spans="1:14" x14ac:dyDescent="0.3">
      <c r="A249" t="s">
        <v>445</v>
      </c>
      <c r="B249" t="s">
        <v>285</v>
      </c>
      <c r="C249">
        <v>19</v>
      </c>
      <c r="D249">
        <v>5.68</v>
      </c>
      <c r="E249">
        <v>5.74</v>
      </c>
      <c r="F249">
        <v>5.74</v>
      </c>
      <c r="G249">
        <v>1</v>
      </c>
      <c r="H249" t="s">
        <v>300</v>
      </c>
      <c r="I249" t="s">
        <v>300</v>
      </c>
      <c r="J249" t="s">
        <v>300</v>
      </c>
      <c r="K249" t="s">
        <v>300</v>
      </c>
      <c r="L249">
        <v>4</v>
      </c>
      <c r="M249" t="s">
        <v>300</v>
      </c>
      <c r="N249" t="s">
        <v>388</v>
      </c>
    </row>
    <row r="250" spans="1:14" x14ac:dyDescent="0.3">
      <c r="A250" t="s">
        <v>457</v>
      </c>
      <c r="B250" t="s">
        <v>285</v>
      </c>
      <c r="C250">
        <v>24</v>
      </c>
      <c r="D250">
        <v>5.65</v>
      </c>
      <c r="E250">
        <v>5.58</v>
      </c>
      <c r="F250">
        <v>5.67</v>
      </c>
      <c r="G250" t="s">
        <v>300</v>
      </c>
      <c r="H250" t="s">
        <v>300</v>
      </c>
      <c r="I250" t="s">
        <v>300</v>
      </c>
      <c r="J250">
        <v>2</v>
      </c>
      <c r="K250" t="s">
        <v>300</v>
      </c>
      <c r="L250">
        <v>1</v>
      </c>
      <c r="M250">
        <v>1</v>
      </c>
      <c r="N250" t="s">
        <v>324</v>
      </c>
    </row>
    <row r="251" spans="1:14" x14ac:dyDescent="0.3">
      <c r="A251" t="s">
        <v>409</v>
      </c>
      <c r="B251" t="s">
        <v>285</v>
      </c>
      <c r="C251">
        <v>20</v>
      </c>
      <c r="D251">
        <v>5.83</v>
      </c>
      <c r="E251">
        <v>5.75</v>
      </c>
      <c r="F251">
        <v>5.75</v>
      </c>
      <c r="G251">
        <v>1</v>
      </c>
      <c r="H251" t="s">
        <v>300</v>
      </c>
      <c r="I251" t="s">
        <v>300</v>
      </c>
      <c r="J251" t="s">
        <v>300</v>
      </c>
      <c r="K251" t="s">
        <v>300</v>
      </c>
      <c r="L251">
        <v>7</v>
      </c>
      <c r="M251">
        <v>1</v>
      </c>
      <c r="N251" t="s">
        <v>338</v>
      </c>
    </row>
    <row r="252" spans="1:14" x14ac:dyDescent="0.3">
      <c r="A252" t="s">
        <v>524</v>
      </c>
      <c r="B252" t="s">
        <v>284</v>
      </c>
      <c r="C252">
        <v>22</v>
      </c>
      <c r="D252">
        <v>6.16</v>
      </c>
      <c r="E252">
        <v>6.39</v>
      </c>
      <c r="F252">
        <v>6.43</v>
      </c>
      <c r="G252">
        <v>2</v>
      </c>
      <c r="H252" t="s">
        <v>300</v>
      </c>
      <c r="I252" t="s">
        <v>300</v>
      </c>
      <c r="J252">
        <v>1</v>
      </c>
      <c r="K252" t="s">
        <v>300</v>
      </c>
      <c r="L252">
        <v>2</v>
      </c>
      <c r="M252" t="s">
        <v>300</v>
      </c>
      <c r="N252" t="s">
        <v>348</v>
      </c>
    </row>
    <row r="253" spans="1:14" x14ac:dyDescent="0.3">
      <c r="A253" t="s">
        <v>707</v>
      </c>
      <c r="B253" t="s">
        <v>284</v>
      </c>
      <c r="C253">
        <v>22</v>
      </c>
      <c r="D253">
        <v>5.48</v>
      </c>
      <c r="E253">
        <v>6.02</v>
      </c>
      <c r="F253">
        <v>6.07</v>
      </c>
      <c r="G253">
        <v>4</v>
      </c>
      <c r="H253">
        <v>1</v>
      </c>
      <c r="I253">
        <v>1</v>
      </c>
      <c r="J253">
        <v>1</v>
      </c>
      <c r="K253" t="s">
        <v>300</v>
      </c>
      <c r="L253" t="s">
        <v>300</v>
      </c>
      <c r="M253" t="s">
        <v>300</v>
      </c>
      <c r="N253" t="s">
        <v>324</v>
      </c>
    </row>
    <row r="254" spans="1:14" x14ac:dyDescent="0.3">
      <c r="A254" t="s">
        <v>744</v>
      </c>
      <c r="B254" t="s">
        <v>282</v>
      </c>
      <c r="C254">
        <v>23</v>
      </c>
      <c r="D254">
        <v>6.07</v>
      </c>
      <c r="E254">
        <v>6.39</v>
      </c>
      <c r="F254">
        <v>6.48</v>
      </c>
      <c r="G254">
        <v>3</v>
      </c>
      <c r="H254" t="s">
        <v>300</v>
      </c>
      <c r="I254" t="s">
        <v>300</v>
      </c>
      <c r="J254">
        <v>2</v>
      </c>
      <c r="K254" t="s">
        <v>300</v>
      </c>
      <c r="L254">
        <v>1</v>
      </c>
      <c r="M254">
        <v>1</v>
      </c>
      <c r="N254" t="s">
        <v>381</v>
      </c>
    </row>
    <row r="255" spans="1:14" x14ac:dyDescent="0.3">
      <c r="A255" t="s">
        <v>522</v>
      </c>
      <c r="B255" t="s">
        <v>284</v>
      </c>
      <c r="C255">
        <v>3</v>
      </c>
      <c r="D255">
        <v>6.17</v>
      </c>
      <c r="E255">
        <v>6.17</v>
      </c>
      <c r="F255">
        <v>6.17</v>
      </c>
      <c r="G255" t="s">
        <v>300</v>
      </c>
      <c r="H255" t="s">
        <v>300</v>
      </c>
      <c r="I255" t="s">
        <v>300</v>
      </c>
      <c r="J255" t="s">
        <v>300</v>
      </c>
      <c r="K255" t="s">
        <v>300</v>
      </c>
      <c r="L255" t="s">
        <v>300</v>
      </c>
      <c r="M255" t="s">
        <v>300</v>
      </c>
      <c r="N255" t="s">
        <v>316</v>
      </c>
    </row>
    <row r="256" spans="1:14" x14ac:dyDescent="0.3">
      <c r="A256" t="s">
        <v>797</v>
      </c>
      <c r="B256" t="s">
        <v>282</v>
      </c>
      <c r="C256">
        <v>24</v>
      </c>
      <c r="D256">
        <v>5.65</v>
      </c>
      <c r="E256">
        <v>5.98</v>
      </c>
      <c r="F256">
        <v>5.98</v>
      </c>
      <c r="G256">
        <v>3</v>
      </c>
      <c r="H256" t="s">
        <v>300</v>
      </c>
      <c r="I256" t="s">
        <v>300</v>
      </c>
      <c r="J256" t="s">
        <v>300</v>
      </c>
      <c r="K256" t="s">
        <v>300</v>
      </c>
      <c r="L256">
        <v>2</v>
      </c>
      <c r="M256" t="s">
        <v>300</v>
      </c>
      <c r="N256" t="s">
        <v>364</v>
      </c>
    </row>
    <row r="257" spans="1:14" x14ac:dyDescent="0.3">
      <c r="A257" t="s">
        <v>767</v>
      </c>
      <c r="B257" t="s">
        <v>282</v>
      </c>
      <c r="C257">
        <v>17</v>
      </c>
      <c r="D257">
        <v>5.91</v>
      </c>
      <c r="E257">
        <v>6.44</v>
      </c>
      <c r="F257">
        <v>6.44</v>
      </c>
      <c r="G257">
        <v>3</v>
      </c>
      <c r="H257" t="s">
        <v>300</v>
      </c>
      <c r="I257" t="s">
        <v>300</v>
      </c>
      <c r="J257" t="s">
        <v>300</v>
      </c>
      <c r="K257" t="s">
        <v>300</v>
      </c>
      <c r="L257" t="s">
        <v>300</v>
      </c>
      <c r="M257" t="s">
        <v>300</v>
      </c>
      <c r="N257" t="s">
        <v>309</v>
      </c>
    </row>
    <row r="258" spans="1:14" x14ac:dyDescent="0.3">
      <c r="A258" t="s">
        <v>357</v>
      </c>
      <c r="B258" t="s">
        <v>285</v>
      </c>
      <c r="C258">
        <v>16</v>
      </c>
      <c r="D258">
        <v>5.97</v>
      </c>
      <c r="E258">
        <v>6.34</v>
      </c>
      <c r="F258">
        <v>6.41</v>
      </c>
      <c r="G258">
        <v>2</v>
      </c>
      <c r="H258" t="s">
        <v>300</v>
      </c>
      <c r="I258" t="s">
        <v>300</v>
      </c>
      <c r="J258">
        <v>1</v>
      </c>
      <c r="K258" t="s">
        <v>300</v>
      </c>
      <c r="L258" t="s">
        <v>300</v>
      </c>
      <c r="M258" t="s">
        <v>300</v>
      </c>
      <c r="N258" t="s">
        <v>309</v>
      </c>
    </row>
    <row r="259" spans="1:14" x14ac:dyDescent="0.3">
      <c r="A259" t="s">
        <v>762</v>
      </c>
      <c r="B259" t="s">
        <v>282</v>
      </c>
      <c r="C259">
        <v>19</v>
      </c>
      <c r="D259">
        <v>5.95</v>
      </c>
      <c r="E259">
        <v>7.37</v>
      </c>
      <c r="F259">
        <v>7.53</v>
      </c>
      <c r="G259">
        <v>6</v>
      </c>
      <c r="H259">
        <v>3</v>
      </c>
      <c r="I259" t="s">
        <v>300</v>
      </c>
      <c r="J259">
        <v>3</v>
      </c>
      <c r="K259" t="s">
        <v>300</v>
      </c>
      <c r="L259" t="s">
        <v>300</v>
      </c>
      <c r="M259" t="s">
        <v>300</v>
      </c>
      <c r="N259" t="s">
        <v>324</v>
      </c>
    </row>
    <row r="260" spans="1:14" x14ac:dyDescent="0.3">
      <c r="A260" t="s">
        <v>470</v>
      </c>
      <c r="B260" t="s">
        <v>285</v>
      </c>
      <c r="C260">
        <v>19</v>
      </c>
      <c r="D260">
        <v>5.55</v>
      </c>
      <c r="E260">
        <v>5.34</v>
      </c>
      <c r="F260">
        <v>5.34</v>
      </c>
      <c r="G260" t="s">
        <v>300</v>
      </c>
      <c r="H260" t="s">
        <v>300</v>
      </c>
      <c r="I260" t="s">
        <v>300</v>
      </c>
      <c r="J260" t="s">
        <v>300</v>
      </c>
      <c r="K260" t="s">
        <v>300</v>
      </c>
      <c r="L260">
        <v>2</v>
      </c>
      <c r="M260">
        <v>1</v>
      </c>
      <c r="N260" t="s">
        <v>305</v>
      </c>
    </row>
    <row r="261" spans="1:14" x14ac:dyDescent="0.3">
      <c r="A261" t="s">
        <v>654</v>
      </c>
      <c r="B261" t="s">
        <v>284</v>
      </c>
      <c r="C261">
        <v>21</v>
      </c>
      <c r="D261">
        <v>5.74</v>
      </c>
      <c r="E261">
        <v>5.57</v>
      </c>
      <c r="F261">
        <v>5.57</v>
      </c>
      <c r="G261" t="s">
        <v>300</v>
      </c>
      <c r="H261" t="s">
        <v>300</v>
      </c>
      <c r="I261" t="s">
        <v>300</v>
      </c>
      <c r="J261" t="s">
        <v>300</v>
      </c>
      <c r="K261" t="s">
        <v>300</v>
      </c>
      <c r="L261">
        <v>5</v>
      </c>
      <c r="M261">
        <v>1</v>
      </c>
      <c r="N261" t="s">
        <v>341</v>
      </c>
    </row>
    <row r="262" spans="1:14" x14ac:dyDescent="0.3">
      <c r="A262" t="s">
        <v>743</v>
      </c>
      <c r="B262" t="s">
        <v>282</v>
      </c>
      <c r="C262">
        <v>20</v>
      </c>
      <c r="D262">
        <v>6.08</v>
      </c>
      <c r="E262">
        <v>6.8</v>
      </c>
      <c r="F262">
        <v>6.85</v>
      </c>
      <c r="G262">
        <v>5</v>
      </c>
      <c r="H262" t="s">
        <v>300</v>
      </c>
      <c r="I262" t="s">
        <v>300</v>
      </c>
      <c r="J262">
        <v>1</v>
      </c>
      <c r="K262" t="s">
        <v>300</v>
      </c>
      <c r="L262">
        <v>1</v>
      </c>
      <c r="M262" t="s">
        <v>300</v>
      </c>
      <c r="N262" t="s">
        <v>333</v>
      </c>
    </row>
    <row r="263" spans="1:14" x14ac:dyDescent="0.3">
      <c r="A263" t="s">
        <v>628</v>
      </c>
      <c r="B263" t="s">
        <v>284</v>
      </c>
      <c r="C263">
        <v>22</v>
      </c>
      <c r="D263">
        <v>5.84</v>
      </c>
      <c r="E263">
        <v>6.11</v>
      </c>
      <c r="F263">
        <v>6.11</v>
      </c>
      <c r="G263">
        <v>3</v>
      </c>
      <c r="H263" t="s">
        <v>300</v>
      </c>
      <c r="I263" t="s">
        <v>300</v>
      </c>
      <c r="J263" t="s">
        <v>300</v>
      </c>
      <c r="K263" t="s">
        <v>300</v>
      </c>
      <c r="L263">
        <v>6</v>
      </c>
      <c r="M263" t="s">
        <v>300</v>
      </c>
      <c r="N263" t="s">
        <v>381</v>
      </c>
    </row>
    <row r="264" spans="1:14" x14ac:dyDescent="0.3">
      <c r="A264" t="s">
        <v>454</v>
      </c>
      <c r="B264" t="s">
        <v>285</v>
      </c>
      <c r="C264">
        <v>19</v>
      </c>
      <c r="D264">
        <v>5.66</v>
      </c>
      <c r="E264">
        <v>5.53</v>
      </c>
      <c r="F264">
        <v>5.53</v>
      </c>
      <c r="G264" t="s">
        <v>300</v>
      </c>
      <c r="H264" t="s">
        <v>300</v>
      </c>
      <c r="I264" t="s">
        <v>300</v>
      </c>
      <c r="J264" t="s">
        <v>300</v>
      </c>
      <c r="K264" t="s">
        <v>300</v>
      </c>
      <c r="L264">
        <v>3</v>
      </c>
      <c r="M264">
        <v>1</v>
      </c>
      <c r="N264" t="s">
        <v>381</v>
      </c>
    </row>
    <row r="265" spans="1:14" x14ac:dyDescent="0.3">
      <c r="A265" t="s">
        <v>308</v>
      </c>
      <c r="B265" t="s">
        <v>285</v>
      </c>
      <c r="C265">
        <v>7</v>
      </c>
      <c r="D265">
        <v>6.29</v>
      </c>
      <c r="E265">
        <v>6.21</v>
      </c>
      <c r="F265">
        <v>6.21</v>
      </c>
      <c r="G265" t="s">
        <v>300</v>
      </c>
      <c r="H265" t="s">
        <v>300</v>
      </c>
      <c r="I265" t="s">
        <v>300</v>
      </c>
      <c r="J265" t="s">
        <v>300</v>
      </c>
      <c r="K265" t="s">
        <v>300</v>
      </c>
      <c r="L265">
        <v>1</v>
      </c>
      <c r="M265" t="s">
        <v>300</v>
      </c>
      <c r="N265" t="s">
        <v>309</v>
      </c>
    </row>
    <row r="266" spans="1:14" x14ac:dyDescent="0.3">
      <c r="A266" t="s">
        <v>584</v>
      </c>
      <c r="B266" t="s">
        <v>284</v>
      </c>
      <c r="C266">
        <v>17</v>
      </c>
      <c r="D266">
        <v>5.97</v>
      </c>
      <c r="E266">
        <v>6.53</v>
      </c>
      <c r="F266">
        <v>6.59</v>
      </c>
      <c r="G266">
        <v>4</v>
      </c>
      <c r="H266" t="s">
        <v>300</v>
      </c>
      <c r="I266" t="s">
        <v>300</v>
      </c>
      <c r="J266">
        <v>1</v>
      </c>
      <c r="K266" t="s">
        <v>300</v>
      </c>
      <c r="L266">
        <v>3</v>
      </c>
      <c r="M266">
        <v>1</v>
      </c>
      <c r="N266" t="s">
        <v>327</v>
      </c>
    </row>
    <row r="267" spans="1:14" x14ac:dyDescent="0.3">
      <c r="A267" t="s">
        <v>447</v>
      </c>
      <c r="B267" t="s">
        <v>285</v>
      </c>
      <c r="C267">
        <v>17</v>
      </c>
      <c r="D267">
        <v>5.68</v>
      </c>
      <c r="E267">
        <v>5.47</v>
      </c>
      <c r="F267">
        <v>5.47</v>
      </c>
      <c r="G267" t="s">
        <v>300</v>
      </c>
      <c r="H267" t="s">
        <v>300</v>
      </c>
      <c r="I267" t="s">
        <v>300</v>
      </c>
      <c r="J267" t="s">
        <v>300</v>
      </c>
      <c r="K267" t="s">
        <v>300</v>
      </c>
      <c r="L267">
        <v>5</v>
      </c>
      <c r="M267">
        <v>1</v>
      </c>
      <c r="N267" t="s">
        <v>333</v>
      </c>
    </row>
    <row r="268" spans="1:14" x14ac:dyDescent="0.3">
      <c r="A268" t="s">
        <v>437</v>
      </c>
      <c r="B268" t="s">
        <v>285</v>
      </c>
      <c r="C268">
        <v>19</v>
      </c>
      <c r="D268">
        <v>5.71</v>
      </c>
      <c r="E268">
        <v>5.61</v>
      </c>
      <c r="F268">
        <v>5.66</v>
      </c>
      <c r="G268" t="s">
        <v>300</v>
      </c>
      <c r="H268" t="s">
        <v>300</v>
      </c>
      <c r="I268" t="s">
        <v>300</v>
      </c>
      <c r="J268">
        <v>1</v>
      </c>
      <c r="K268" t="s">
        <v>300</v>
      </c>
      <c r="L268">
        <v>4</v>
      </c>
      <c r="M268" t="s">
        <v>300</v>
      </c>
      <c r="N268" t="s">
        <v>341</v>
      </c>
    </row>
    <row r="269" spans="1:14" x14ac:dyDescent="0.3">
      <c r="A269" t="s">
        <v>603</v>
      </c>
      <c r="B269" t="s">
        <v>284</v>
      </c>
      <c r="C269">
        <v>19</v>
      </c>
      <c r="D269">
        <v>5.92</v>
      </c>
      <c r="E269">
        <v>5.97</v>
      </c>
      <c r="F269">
        <v>5.97</v>
      </c>
      <c r="G269">
        <v>1</v>
      </c>
      <c r="H269" t="s">
        <v>300</v>
      </c>
      <c r="I269" t="s">
        <v>300</v>
      </c>
      <c r="J269" t="s">
        <v>300</v>
      </c>
      <c r="K269" t="s">
        <v>300</v>
      </c>
      <c r="L269">
        <v>4</v>
      </c>
      <c r="M269" t="s">
        <v>300</v>
      </c>
      <c r="N269" t="s">
        <v>348</v>
      </c>
    </row>
    <row r="270" spans="1:14" x14ac:dyDescent="0.3">
      <c r="A270" t="s">
        <v>681</v>
      </c>
      <c r="B270" t="s">
        <v>284</v>
      </c>
      <c r="C270">
        <v>18</v>
      </c>
      <c r="D270">
        <v>5.61</v>
      </c>
      <c r="E270">
        <v>5.94</v>
      </c>
      <c r="F270">
        <v>6</v>
      </c>
      <c r="G270">
        <v>2</v>
      </c>
      <c r="H270" t="s">
        <v>300</v>
      </c>
      <c r="I270" t="s">
        <v>300</v>
      </c>
      <c r="J270">
        <v>1</v>
      </c>
      <c r="K270" t="s">
        <v>300</v>
      </c>
      <c r="L270" t="s">
        <v>300</v>
      </c>
      <c r="M270" t="s">
        <v>300</v>
      </c>
      <c r="N270" t="s">
        <v>330</v>
      </c>
    </row>
    <row r="271" spans="1:14" x14ac:dyDescent="0.3">
      <c r="A271" t="s">
        <v>808</v>
      </c>
      <c r="B271" t="s">
        <v>282</v>
      </c>
      <c r="C271">
        <v>16</v>
      </c>
      <c r="D271">
        <v>5.56</v>
      </c>
      <c r="E271">
        <v>6.09</v>
      </c>
      <c r="F271">
        <v>6.16</v>
      </c>
      <c r="G271">
        <v>3</v>
      </c>
      <c r="H271" t="s">
        <v>300</v>
      </c>
      <c r="I271" t="s">
        <v>300</v>
      </c>
      <c r="J271">
        <v>1</v>
      </c>
      <c r="K271" t="s">
        <v>300</v>
      </c>
      <c r="L271">
        <v>1</v>
      </c>
      <c r="M271" t="s">
        <v>300</v>
      </c>
      <c r="N271" t="s">
        <v>307</v>
      </c>
    </row>
    <row r="272" spans="1:14" x14ac:dyDescent="0.3">
      <c r="A272" t="s">
        <v>379</v>
      </c>
      <c r="B272" t="s">
        <v>285</v>
      </c>
      <c r="C272">
        <v>22</v>
      </c>
      <c r="D272">
        <v>5.89</v>
      </c>
      <c r="E272">
        <v>5.77</v>
      </c>
      <c r="F272">
        <v>5.77</v>
      </c>
      <c r="G272" t="s">
        <v>300</v>
      </c>
      <c r="H272" t="s">
        <v>300</v>
      </c>
      <c r="I272" t="s">
        <v>300</v>
      </c>
      <c r="J272" t="s">
        <v>300</v>
      </c>
      <c r="K272" t="s">
        <v>300</v>
      </c>
      <c r="L272">
        <v>5</v>
      </c>
      <c r="M272" t="s">
        <v>300</v>
      </c>
      <c r="N272" t="s">
        <v>311</v>
      </c>
    </row>
    <row r="273" spans="1:14" x14ac:dyDescent="0.3">
      <c r="A273" t="s">
        <v>714</v>
      </c>
      <c r="B273" t="s">
        <v>284</v>
      </c>
      <c r="C273">
        <v>19</v>
      </c>
      <c r="D273">
        <v>5.32</v>
      </c>
      <c r="E273">
        <v>5.21</v>
      </c>
      <c r="F273">
        <v>5.21</v>
      </c>
      <c r="G273" t="s">
        <v>300</v>
      </c>
      <c r="H273" t="s">
        <v>300</v>
      </c>
      <c r="I273" t="s">
        <v>300</v>
      </c>
      <c r="J273" t="s">
        <v>300</v>
      </c>
      <c r="K273" t="s">
        <v>300</v>
      </c>
      <c r="L273">
        <v>4</v>
      </c>
      <c r="M273" t="s">
        <v>300</v>
      </c>
      <c r="N273" t="s">
        <v>341</v>
      </c>
    </row>
    <row r="274" spans="1:14" x14ac:dyDescent="0.3">
      <c r="A274" t="s">
        <v>798</v>
      </c>
      <c r="B274" t="s">
        <v>282</v>
      </c>
      <c r="C274">
        <v>7</v>
      </c>
      <c r="D274">
        <v>5.64</v>
      </c>
      <c r="E274">
        <v>6.43</v>
      </c>
      <c r="F274">
        <v>6.43</v>
      </c>
      <c r="G274">
        <v>2</v>
      </c>
      <c r="H274" t="s">
        <v>300</v>
      </c>
      <c r="I274" t="s">
        <v>300</v>
      </c>
      <c r="J274" t="s">
        <v>300</v>
      </c>
      <c r="K274" t="s">
        <v>300</v>
      </c>
      <c r="L274">
        <v>1</v>
      </c>
      <c r="M274" t="s">
        <v>300</v>
      </c>
      <c r="N274" t="s">
        <v>309</v>
      </c>
    </row>
    <row r="275" spans="1:14" x14ac:dyDescent="0.3">
      <c r="A275" t="s">
        <v>624</v>
      </c>
      <c r="B275" t="s">
        <v>284</v>
      </c>
      <c r="C275">
        <v>22</v>
      </c>
      <c r="D275">
        <v>5.86</v>
      </c>
      <c r="E275">
        <v>5.77</v>
      </c>
      <c r="F275">
        <v>5.86</v>
      </c>
      <c r="G275" t="s">
        <v>300</v>
      </c>
      <c r="H275" t="s">
        <v>300</v>
      </c>
      <c r="I275" t="s">
        <v>300</v>
      </c>
      <c r="J275">
        <v>2</v>
      </c>
      <c r="K275" t="s">
        <v>300</v>
      </c>
      <c r="L275">
        <v>4</v>
      </c>
      <c r="M275" t="s">
        <v>300</v>
      </c>
      <c r="N275" t="s">
        <v>311</v>
      </c>
    </row>
    <row r="276" spans="1:14" x14ac:dyDescent="0.3">
      <c r="A276" t="s">
        <v>635</v>
      </c>
      <c r="B276" t="s">
        <v>284</v>
      </c>
      <c r="C276">
        <v>15</v>
      </c>
      <c r="D276">
        <v>5.8</v>
      </c>
      <c r="E276">
        <v>5.53</v>
      </c>
      <c r="F276">
        <v>5.6</v>
      </c>
      <c r="G276" t="s">
        <v>300</v>
      </c>
      <c r="H276" t="s">
        <v>300</v>
      </c>
      <c r="I276" t="s">
        <v>300</v>
      </c>
      <c r="J276">
        <v>1</v>
      </c>
      <c r="K276" t="s">
        <v>300</v>
      </c>
      <c r="L276">
        <v>8</v>
      </c>
      <c r="M276" t="s">
        <v>300</v>
      </c>
      <c r="N276" t="s">
        <v>305</v>
      </c>
    </row>
    <row r="277" spans="1:14" x14ac:dyDescent="0.3">
      <c r="A277" t="s">
        <v>441</v>
      </c>
      <c r="B277" t="s">
        <v>285</v>
      </c>
      <c r="C277">
        <v>20</v>
      </c>
      <c r="D277">
        <v>5.7</v>
      </c>
      <c r="E277">
        <v>5.5</v>
      </c>
      <c r="F277">
        <v>5.5</v>
      </c>
      <c r="G277" t="s">
        <v>300</v>
      </c>
      <c r="H277" t="s">
        <v>300</v>
      </c>
      <c r="I277" t="s">
        <v>300</v>
      </c>
      <c r="J277" t="s">
        <v>300</v>
      </c>
      <c r="K277" t="s">
        <v>300</v>
      </c>
      <c r="L277">
        <v>6</v>
      </c>
      <c r="M277">
        <v>1</v>
      </c>
      <c r="N277" t="s">
        <v>364</v>
      </c>
    </row>
    <row r="278" spans="1:14" x14ac:dyDescent="0.3">
      <c r="A278" t="s">
        <v>821</v>
      </c>
      <c r="B278" t="s">
        <v>282</v>
      </c>
      <c r="C278">
        <v>11</v>
      </c>
      <c r="D278">
        <v>5.32</v>
      </c>
      <c r="E278">
        <v>5.77</v>
      </c>
      <c r="F278">
        <v>5.77</v>
      </c>
      <c r="G278">
        <v>2</v>
      </c>
      <c r="H278" t="s">
        <v>300</v>
      </c>
      <c r="I278" t="s">
        <v>300</v>
      </c>
      <c r="J278" t="s">
        <v>300</v>
      </c>
      <c r="K278" t="s">
        <v>300</v>
      </c>
      <c r="L278">
        <v>2</v>
      </c>
      <c r="M278" t="s">
        <v>300</v>
      </c>
      <c r="N278" t="s">
        <v>307</v>
      </c>
    </row>
    <row r="279" spans="1:14" x14ac:dyDescent="0.3">
      <c r="A279" t="s">
        <v>676</v>
      </c>
      <c r="B279" t="s">
        <v>284</v>
      </c>
      <c r="C279">
        <v>19</v>
      </c>
      <c r="D279">
        <v>5.63</v>
      </c>
      <c r="E279">
        <v>5.53</v>
      </c>
      <c r="F279">
        <v>5.58</v>
      </c>
      <c r="G279" t="s">
        <v>300</v>
      </c>
      <c r="H279" t="s">
        <v>300</v>
      </c>
      <c r="I279" t="s">
        <v>300</v>
      </c>
      <c r="J279">
        <v>1</v>
      </c>
      <c r="K279" t="s">
        <v>300</v>
      </c>
      <c r="L279">
        <v>4</v>
      </c>
      <c r="M279" t="s">
        <v>300</v>
      </c>
      <c r="N279" t="s">
        <v>381</v>
      </c>
    </row>
    <row r="280" spans="1:14" x14ac:dyDescent="0.3">
      <c r="A280" t="s">
        <v>672</v>
      </c>
      <c r="B280" t="s">
        <v>284</v>
      </c>
      <c r="C280">
        <v>19</v>
      </c>
      <c r="D280">
        <v>5.66</v>
      </c>
      <c r="E280">
        <v>5.58</v>
      </c>
      <c r="F280">
        <v>5.68</v>
      </c>
      <c r="G280">
        <v>1</v>
      </c>
      <c r="H280" t="s">
        <v>300</v>
      </c>
      <c r="I280" t="s">
        <v>300</v>
      </c>
      <c r="J280">
        <v>2</v>
      </c>
      <c r="K280" t="s">
        <v>300</v>
      </c>
      <c r="L280">
        <v>7</v>
      </c>
      <c r="M280">
        <v>1</v>
      </c>
      <c r="N280" t="s">
        <v>301</v>
      </c>
    </row>
    <row r="281" spans="1:14" x14ac:dyDescent="0.3">
      <c r="A281" t="s">
        <v>400</v>
      </c>
      <c r="B281" t="s">
        <v>285</v>
      </c>
      <c r="C281">
        <v>16</v>
      </c>
      <c r="D281">
        <v>5.84</v>
      </c>
      <c r="E281">
        <v>5.66</v>
      </c>
      <c r="F281">
        <v>5.66</v>
      </c>
      <c r="G281" t="s">
        <v>300</v>
      </c>
      <c r="H281" t="s">
        <v>300</v>
      </c>
      <c r="I281" t="s">
        <v>300</v>
      </c>
      <c r="J281" t="s">
        <v>300</v>
      </c>
      <c r="K281" t="s">
        <v>300</v>
      </c>
      <c r="L281">
        <v>2</v>
      </c>
      <c r="M281">
        <v>2</v>
      </c>
      <c r="N281" t="s">
        <v>314</v>
      </c>
    </row>
    <row r="282" spans="1:14" x14ac:dyDescent="0.3">
      <c r="A282" t="s">
        <v>792</v>
      </c>
      <c r="B282" t="s">
        <v>282</v>
      </c>
      <c r="C282">
        <v>15</v>
      </c>
      <c r="D282">
        <v>5.7</v>
      </c>
      <c r="E282">
        <v>5.97</v>
      </c>
      <c r="F282">
        <v>5.97</v>
      </c>
      <c r="G282">
        <v>2</v>
      </c>
      <c r="H282" t="s">
        <v>300</v>
      </c>
      <c r="I282" t="s">
        <v>300</v>
      </c>
      <c r="J282" t="s">
        <v>300</v>
      </c>
      <c r="K282" t="s">
        <v>300</v>
      </c>
      <c r="L282">
        <v>4</v>
      </c>
      <c r="M282" t="s">
        <v>300</v>
      </c>
      <c r="N282" t="s">
        <v>305</v>
      </c>
    </row>
    <row r="283" spans="1:14" x14ac:dyDescent="0.3">
      <c r="A283" t="s">
        <v>323</v>
      </c>
      <c r="B283" t="s">
        <v>285</v>
      </c>
      <c r="C283">
        <v>16</v>
      </c>
      <c r="D283">
        <v>6.16</v>
      </c>
      <c r="E283">
        <v>6.16</v>
      </c>
      <c r="F283">
        <v>6.16</v>
      </c>
      <c r="G283">
        <v>1</v>
      </c>
      <c r="H283" t="s">
        <v>300</v>
      </c>
      <c r="I283" t="s">
        <v>300</v>
      </c>
      <c r="J283" t="s">
        <v>300</v>
      </c>
      <c r="K283" t="s">
        <v>300</v>
      </c>
      <c r="L283">
        <v>6</v>
      </c>
      <c r="M283" t="s">
        <v>300</v>
      </c>
      <c r="N283" t="s">
        <v>324</v>
      </c>
    </row>
    <row r="284" spans="1:14" x14ac:dyDescent="0.3">
      <c r="A284" t="s">
        <v>826</v>
      </c>
      <c r="B284" t="s">
        <v>282</v>
      </c>
      <c r="C284">
        <v>14</v>
      </c>
      <c r="D284">
        <v>5.21</v>
      </c>
      <c r="E284">
        <v>5.14</v>
      </c>
      <c r="F284">
        <v>5.14</v>
      </c>
      <c r="G284" t="s">
        <v>300</v>
      </c>
      <c r="H284" t="s">
        <v>300</v>
      </c>
      <c r="I284" t="s">
        <v>300</v>
      </c>
      <c r="J284" t="s">
        <v>300</v>
      </c>
      <c r="K284" t="s">
        <v>300</v>
      </c>
      <c r="L284" t="s">
        <v>300</v>
      </c>
      <c r="M284">
        <v>1</v>
      </c>
      <c r="N284" t="s">
        <v>333</v>
      </c>
    </row>
    <row r="285" spans="1:14" x14ac:dyDescent="0.3">
      <c r="A285" t="s">
        <v>789</v>
      </c>
      <c r="B285" t="s">
        <v>282</v>
      </c>
      <c r="C285">
        <v>19</v>
      </c>
      <c r="D285">
        <v>5.74</v>
      </c>
      <c r="E285">
        <v>6.21</v>
      </c>
      <c r="F285">
        <v>6.26</v>
      </c>
      <c r="G285">
        <v>3</v>
      </c>
      <c r="H285" t="s">
        <v>300</v>
      </c>
      <c r="I285" t="s">
        <v>300</v>
      </c>
      <c r="J285">
        <v>1</v>
      </c>
      <c r="K285" t="s">
        <v>300</v>
      </c>
      <c r="L285" t="s">
        <v>300</v>
      </c>
      <c r="M285" t="s">
        <v>300</v>
      </c>
      <c r="N285" t="s">
        <v>348</v>
      </c>
    </row>
    <row r="286" spans="1:14" x14ac:dyDescent="0.3">
      <c r="A286" t="s">
        <v>427</v>
      </c>
      <c r="B286" t="s">
        <v>285</v>
      </c>
      <c r="C286">
        <v>18</v>
      </c>
      <c r="D286">
        <v>5.75</v>
      </c>
      <c r="E286">
        <v>5.67</v>
      </c>
      <c r="F286">
        <v>5.67</v>
      </c>
      <c r="G286" t="s">
        <v>300</v>
      </c>
      <c r="H286" t="s">
        <v>300</v>
      </c>
      <c r="I286" t="s">
        <v>300</v>
      </c>
      <c r="J286" t="s">
        <v>300</v>
      </c>
      <c r="K286" t="s">
        <v>300</v>
      </c>
      <c r="L286">
        <v>3</v>
      </c>
      <c r="M286" t="s">
        <v>300</v>
      </c>
      <c r="N286" t="s">
        <v>338</v>
      </c>
    </row>
    <row r="287" spans="1:14" x14ac:dyDescent="0.3">
      <c r="A287" t="s">
        <v>520</v>
      </c>
      <c r="B287" t="s">
        <v>284</v>
      </c>
      <c r="C287">
        <v>15</v>
      </c>
      <c r="D287">
        <v>6.17</v>
      </c>
      <c r="E287">
        <v>6.13</v>
      </c>
      <c r="F287">
        <v>6.2</v>
      </c>
      <c r="G287">
        <v>1</v>
      </c>
      <c r="H287" t="s">
        <v>300</v>
      </c>
      <c r="I287" t="s">
        <v>300</v>
      </c>
      <c r="J287">
        <v>1</v>
      </c>
      <c r="K287" t="s">
        <v>300</v>
      </c>
      <c r="L287">
        <v>7</v>
      </c>
      <c r="M287" t="s">
        <v>300</v>
      </c>
      <c r="N287" t="s">
        <v>330</v>
      </c>
    </row>
    <row r="288" spans="1:14" x14ac:dyDescent="0.3">
      <c r="A288" t="s">
        <v>620</v>
      </c>
      <c r="B288" t="s">
        <v>284</v>
      </c>
      <c r="C288">
        <v>12</v>
      </c>
      <c r="D288">
        <v>5.88</v>
      </c>
      <c r="E288">
        <v>5.79</v>
      </c>
      <c r="F288">
        <v>5.96</v>
      </c>
      <c r="G288" t="s">
        <v>300</v>
      </c>
      <c r="H288" t="s">
        <v>300</v>
      </c>
      <c r="I288" t="s">
        <v>300</v>
      </c>
      <c r="J288">
        <v>2</v>
      </c>
      <c r="K288" t="s">
        <v>300</v>
      </c>
      <c r="L288">
        <v>2</v>
      </c>
      <c r="M288" t="s">
        <v>300</v>
      </c>
      <c r="N288" t="s">
        <v>338</v>
      </c>
    </row>
    <row r="289" spans="1:14" x14ac:dyDescent="0.3">
      <c r="A289" t="s">
        <v>645</v>
      </c>
      <c r="B289" t="s">
        <v>284</v>
      </c>
      <c r="C289">
        <v>12</v>
      </c>
      <c r="D289">
        <v>5.75</v>
      </c>
      <c r="E289">
        <v>5.63</v>
      </c>
      <c r="F289">
        <v>5.63</v>
      </c>
      <c r="G289" t="s">
        <v>300</v>
      </c>
      <c r="H289" t="s">
        <v>300</v>
      </c>
      <c r="I289" t="s">
        <v>300</v>
      </c>
      <c r="J289" t="s">
        <v>300</v>
      </c>
      <c r="K289" t="s">
        <v>300</v>
      </c>
      <c r="L289">
        <v>3</v>
      </c>
      <c r="M289" t="s">
        <v>300</v>
      </c>
      <c r="N289" t="s">
        <v>338</v>
      </c>
    </row>
    <row r="290" spans="1:14" x14ac:dyDescent="0.3">
      <c r="A290" t="s">
        <v>421</v>
      </c>
      <c r="B290" t="s">
        <v>285</v>
      </c>
      <c r="C290">
        <v>9</v>
      </c>
      <c r="D290">
        <v>5.78</v>
      </c>
      <c r="E290">
        <v>5.67</v>
      </c>
      <c r="F290">
        <v>5.67</v>
      </c>
      <c r="G290" t="s">
        <v>300</v>
      </c>
      <c r="H290" t="s">
        <v>300</v>
      </c>
      <c r="I290" t="s">
        <v>300</v>
      </c>
      <c r="J290" t="s">
        <v>300</v>
      </c>
      <c r="K290" t="s">
        <v>300</v>
      </c>
      <c r="L290">
        <v>2</v>
      </c>
      <c r="M290" t="s">
        <v>300</v>
      </c>
      <c r="N290" t="s">
        <v>307</v>
      </c>
    </row>
    <row r="291" spans="1:14" x14ac:dyDescent="0.3">
      <c r="A291" t="s">
        <v>785</v>
      </c>
      <c r="B291" t="s">
        <v>282</v>
      </c>
      <c r="C291">
        <v>14</v>
      </c>
      <c r="D291">
        <v>5.75</v>
      </c>
      <c r="E291">
        <v>6.36</v>
      </c>
      <c r="F291">
        <v>6.36</v>
      </c>
      <c r="G291">
        <v>3</v>
      </c>
      <c r="H291" t="s">
        <v>300</v>
      </c>
      <c r="I291" t="s">
        <v>300</v>
      </c>
      <c r="J291" t="s">
        <v>300</v>
      </c>
      <c r="K291" t="s">
        <v>300</v>
      </c>
      <c r="L291">
        <v>1</v>
      </c>
      <c r="M291" t="s">
        <v>300</v>
      </c>
      <c r="N291" t="s">
        <v>324</v>
      </c>
    </row>
    <row r="292" spans="1:14" x14ac:dyDescent="0.3">
      <c r="A292" t="s">
        <v>691</v>
      </c>
      <c r="B292" t="s">
        <v>284</v>
      </c>
      <c r="C292">
        <v>16</v>
      </c>
      <c r="D292">
        <v>5.56</v>
      </c>
      <c r="E292">
        <v>5.84</v>
      </c>
      <c r="F292">
        <v>5.91</v>
      </c>
      <c r="G292">
        <v>2</v>
      </c>
      <c r="H292" t="s">
        <v>300</v>
      </c>
      <c r="I292" t="s">
        <v>300</v>
      </c>
      <c r="J292">
        <v>1</v>
      </c>
      <c r="K292" t="s">
        <v>300</v>
      </c>
      <c r="L292">
        <v>3</v>
      </c>
      <c r="M292" t="s">
        <v>300</v>
      </c>
      <c r="N292" t="s">
        <v>314</v>
      </c>
    </row>
    <row r="293" spans="1:14" x14ac:dyDescent="0.3">
      <c r="A293" t="s">
        <v>670</v>
      </c>
      <c r="B293" t="s">
        <v>284</v>
      </c>
      <c r="C293">
        <v>3</v>
      </c>
      <c r="D293">
        <v>5.67</v>
      </c>
      <c r="E293">
        <v>5.67</v>
      </c>
      <c r="F293">
        <v>5.67</v>
      </c>
      <c r="G293" t="s">
        <v>300</v>
      </c>
      <c r="H293" t="s">
        <v>300</v>
      </c>
      <c r="I293" t="s">
        <v>300</v>
      </c>
      <c r="J293" t="s">
        <v>300</v>
      </c>
      <c r="K293" t="s">
        <v>300</v>
      </c>
      <c r="L293" t="s">
        <v>300</v>
      </c>
      <c r="M293" t="s">
        <v>300</v>
      </c>
      <c r="N293" t="s">
        <v>316</v>
      </c>
    </row>
    <row r="294" spans="1:14" x14ac:dyDescent="0.3">
      <c r="A294" t="s">
        <v>781</v>
      </c>
      <c r="B294" t="s">
        <v>282</v>
      </c>
      <c r="C294">
        <v>21</v>
      </c>
      <c r="D294">
        <v>5.81</v>
      </c>
      <c r="E294">
        <v>5.98</v>
      </c>
      <c r="F294">
        <v>6.07</v>
      </c>
      <c r="G294">
        <v>4</v>
      </c>
      <c r="H294" t="s">
        <v>300</v>
      </c>
      <c r="I294">
        <v>2</v>
      </c>
      <c r="J294">
        <v>2</v>
      </c>
      <c r="K294" t="s">
        <v>300</v>
      </c>
      <c r="L294">
        <v>3</v>
      </c>
      <c r="M294">
        <v>1</v>
      </c>
      <c r="N294" t="s">
        <v>311</v>
      </c>
    </row>
    <row r="295" spans="1:14" x14ac:dyDescent="0.3">
      <c r="A295" t="s">
        <v>546</v>
      </c>
      <c r="B295" t="s">
        <v>284</v>
      </c>
      <c r="C295">
        <v>9</v>
      </c>
      <c r="D295">
        <v>6.06</v>
      </c>
      <c r="E295">
        <v>6.17</v>
      </c>
      <c r="F295">
        <v>6.28</v>
      </c>
      <c r="G295">
        <v>1</v>
      </c>
      <c r="H295" t="s">
        <v>300</v>
      </c>
      <c r="I295" t="s">
        <v>300</v>
      </c>
      <c r="J295">
        <v>1</v>
      </c>
      <c r="K295" t="s">
        <v>300</v>
      </c>
      <c r="L295">
        <v>4</v>
      </c>
      <c r="M295" t="s">
        <v>300</v>
      </c>
      <c r="N295" t="s">
        <v>338</v>
      </c>
    </row>
    <row r="296" spans="1:14" x14ac:dyDescent="0.3">
      <c r="A296" t="s">
        <v>813</v>
      </c>
      <c r="B296" t="s">
        <v>282</v>
      </c>
      <c r="C296">
        <v>18</v>
      </c>
      <c r="D296">
        <v>5.5</v>
      </c>
      <c r="E296">
        <v>5.81</v>
      </c>
      <c r="F296">
        <v>5.81</v>
      </c>
      <c r="G296">
        <v>2</v>
      </c>
      <c r="H296">
        <v>1</v>
      </c>
      <c r="I296" t="s">
        <v>300</v>
      </c>
      <c r="J296" t="s">
        <v>300</v>
      </c>
      <c r="K296" t="s">
        <v>300</v>
      </c>
      <c r="L296">
        <v>3</v>
      </c>
      <c r="M296" t="s">
        <v>300</v>
      </c>
      <c r="N296" t="s">
        <v>348</v>
      </c>
    </row>
    <row r="297" spans="1:14" x14ac:dyDescent="0.3">
      <c r="A297" t="s">
        <v>550</v>
      </c>
      <c r="B297" t="s">
        <v>284</v>
      </c>
      <c r="C297">
        <v>13</v>
      </c>
      <c r="D297">
        <v>6.04</v>
      </c>
      <c r="E297">
        <v>5.96</v>
      </c>
      <c r="F297">
        <v>5.96</v>
      </c>
      <c r="G297" t="s">
        <v>300</v>
      </c>
      <c r="H297" t="s">
        <v>300</v>
      </c>
      <c r="I297" t="s">
        <v>300</v>
      </c>
      <c r="J297" t="s">
        <v>300</v>
      </c>
      <c r="K297" t="s">
        <v>300</v>
      </c>
      <c r="L297">
        <v>2</v>
      </c>
      <c r="M297" t="s">
        <v>300</v>
      </c>
      <c r="N297" t="s">
        <v>324</v>
      </c>
    </row>
    <row r="298" spans="1:14" x14ac:dyDescent="0.3">
      <c r="A298" t="s">
        <v>631</v>
      </c>
      <c r="B298" t="s">
        <v>284</v>
      </c>
      <c r="C298">
        <v>17</v>
      </c>
      <c r="D298">
        <v>5.82</v>
      </c>
      <c r="E298">
        <v>6.03</v>
      </c>
      <c r="F298">
        <v>6.09</v>
      </c>
      <c r="G298">
        <v>2</v>
      </c>
      <c r="H298" t="s">
        <v>300</v>
      </c>
      <c r="I298" t="s">
        <v>300</v>
      </c>
      <c r="J298">
        <v>1</v>
      </c>
      <c r="K298" t="s">
        <v>300</v>
      </c>
      <c r="L298">
        <v>3</v>
      </c>
      <c r="M298">
        <v>1</v>
      </c>
      <c r="N298" t="s">
        <v>388</v>
      </c>
    </row>
    <row r="299" spans="1:14" x14ac:dyDescent="0.3">
      <c r="A299" t="s">
        <v>420</v>
      </c>
      <c r="B299" t="s">
        <v>285</v>
      </c>
      <c r="C299">
        <v>16</v>
      </c>
      <c r="D299">
        <v>5.78</v>
      </c>
      <c r="E299">
        <v>5.88</v>
      </c>
      <c r="F299">
        <v>5.94</v>
      </c>
      <c r="G299">
        <v>1</v>
      </c>
      <c r="H299" t="s">
        <v>300</v>
      </c>
      <c r="I299" t="s">
        <v>300</v>
      </c>
      <c r="J299">
        <v>1</v>
      </c>
      <c r="K299" t="s">
        <v>300</v>
      </c>
      <c r="L299">
        <v>3</v>
      </c>
      <c r="M299" t="s">
        <v>300</v>
      </c>
      <c r="N299" t="s">
        <v>327</v>
      </c>
    </row>
    <row r="300" spans="1:14" x14ac:dyDescent="0.3">
      <c r="A300" t="s">
        <v>641</v>
      </c>
      <c r="B300" t="s">
        <v>284</v>
      </c>
      <c r="C300">
        <v>9</v>
      </c>
      <c r="D300">
        <v>5.78</v>
      </c>
      <c r="E300">
        <v>5.67</v>
      </c>
      <c r="F300">
        <v>5.67</v>
      </c>
      <c r="G300" t="s">
        <v>300</v>
      </c>
      <c r="H300" t="s">
        <v>300</v>
      </c>
      <c r="I300" t="s">
        <v>300</v>
      </c>
      <c r="J300" t="s">
        <v>300</v>
      </c>
      <c r="K300" t="s">
        <v>300</v>
      </c>
      <c r="L300">
        <v>2</v>
      </c>
      <c r="M300" t="s">
        <v>300</v>
      </c>
      <c r="N300" t="s">
        <v>307</v>
      </c>
    </row>
    <row r="301" spans="1:14" x14ac:dyDescent="0.3">
      <c r="A301" t="s">
        <v>817</v>
      </c>
      <c r="B301" t="s">
        <v>282</v>
      </c>
      <c r="C301">
        <v>20</v>
      </c>
      <c r="D301">
        <v>5.42</v>
      </c>
      <c r="E301">
        <v>5.6</v>
      </c>
      <c r="F301">
        <v>5.6</v>
      </c>
      <c r="G301">
        <v>2</v>
      </c>
      <c r="H301" t="s">
        <v>300</v>
      </c>
      <c r="I301" t="s">
        <v>300</v>
      </c>
      <c r="J301" t="s">
        <v>300</v>
      </c>
      <c r="K301" t="s">
        <v>300</v>
      </c>
      <c r="L301">
        <v>1</v>
      </c>
      <c r="M301" t="s">
        <v>300</v>
      </c>
      <c r="N301" t="s">
        <v>345</v>
      </c>
    </row>
    <row r="302" spans="1:14" x14ac:dyDescent="0.3">
      <c r="A302" t="s">
        <v>818</v>
      </c>
      <c r="B302" t="s">
        <v>282</v>
      </c>
      <c r="C302">
        <v>9</v>
      </c>
      <c r="D302">
        <v>5.39</v>
      </c>
      <c r="E302">
        <v>5.39</v>
      </c>
      <c r="F302">
        <v>5.39</v>
      </c>
      <c r="G302" t="s">
        <v>300</v>
      </c>
      <c r="H302" t="s">
        <v>300</v>
      </c>
      <c r="I302" t="s">
        <v>300</v>
      </c>
      <c r="J302" t="s">
        <v>300</v>
      </c>
      <c r="K302" t="s">
        <v>300</v>
      </c>
      <c r="L302" t="s">
        <v>300</v>
      </c>
      <c r="M302" t="s">
        <v>300</v>
      </c>
      <c r="N302" t="s">
        <v>338</v>
      </c>
    </row>
    <row r="303" spans="1:14" x14ac:dyDescent="0.3">
      <c r="A303" t="s">
        <v>695</v>
      </c>
      <c r="B303" t="s">
        <v>284</v>
      </c>
      <c r="C303">
        <v>13</v>
      </c>
      <c r="D303">
        <v>5.54</v>
      </c>
      <c r="E303">
        <v>5.35</v>
      </c>
      <c r="F303">
        <v>5.35</v>
      </c>
      <c r="G303" t="s">
        <v>300</v>
      </c>
      <c r="H303" t="s">
        <v>300</v>
      </c>
      <c r="I303" t="s">
        <v>300</v>
      </c>
      <c r="J303" t="s">
        <v>300</v>
      </c>
      <c r="K303" t="s">
        <v>300</v>
      </c>
      <c r="L303">
        <v>5</v>
      </c>
      <c r="M303" t="s">
        <v>300</v>
      </c>
      <c r="N303" t="s">
        <v>388</v>
      </c>
    </row>
    <row r="304" spans="1:14" x14ac:dyDescent="0.3">
      <c r="A304" t="s">
        <v>622</v>
      </c>
      <c r="B304" t="s">
        <v>284</v>
      </c>
      <c r="C304">
        <v>14</v>
      </c>
      <c r="D304">
        <v>5.86</v>
      </c>
      <c r="E304">
        <v>5.79</v>
      </c>
      <c r="F304">
        <v>5.79</v>
      </c>
      <c r="G304" t="s">
        <v>300</v>
      </c>
      <c r="H304" t="s">
        <v>300</v>
      </c>
      <c r="I304" t="s">
        <v>300</v>
      </c>
      <c r="J304" t="s">
        <v>300</v>
      </c>
      <c r="K304" t="s">
        <v>300</v>
      </c>
      <c r="L304">
        <v>2</v>
      </c>
      <c r="M304" t="s">
        <v>300</v>
      </c>
      <c r="N304" t="s">
        <v>303</v>
      </c>
    </row>
    <row r="305" spans="1:14" x14ac:dyDescent="0.3">
      <c r="A305" t="s">
        <v>588</v>
      </c>
      <c r="B305" t="s">
        <v>284</v>
      </c>
      <c r="C305">
        <v>13</v>
      </c>
      <c r="D305">
        <v>5.96</v>
      </c>
      <c r="E305">
        <v>5.96</v>
      </c>
      <c r="F305">
        <v>5.96</v>
      </c>
      <c r="G305" t="s">
        <v>300</v>
      </c>
      <c r="H305" t="s">
        <v>300</v>
      </c>
      <c r="I305" t="s">
        <v>300</v>
      </c>
      <c r="J305" t="s">
        <v>300</v>
      </c>
      <c r="K305" t="s">
        <v>300</v>
      </c>
      <c r="L305" t="s">
        <v>300</v>
      </c>
      <c r="M305" t="s">
        <v>300</v>
      </c>
      <c r="N305" t="s">
        <v>330</v>
      </c>
    </row>
    <row r="306" spans="1:14" x14ac:dyDescent="0.3">
      <c r="A306" t="s">
        <v>406</v>
      </c>
      <c r="B306" t="s">
        <v>285</v>
      </c>
      <c r="C306">
        <v>15</v>
      </c>
      <c r="D306">
        <v>5.83</v>
      </c>
      <c r="E306">
        <v>6</v>
      </c>
      <c r="F306">
        <v>6.07</v>
      </c>
      <c r="G306">
        <v>1</v>
      </c>
      <c r="H306" t="s">
        <v>300</v>
      </c>
      <c r="I306" t="s">
        <v>300</v>
      </c>
      <c r="J306">
        <v>1</v>
      </c>
      <c r="K306" t="s">
        <v>300</v>
      </c>
      <c r="L306">
        <v>1</v>
      </c>
      <c r="M306" t="s">
        <v>300</v>
      </c>
      <c r="N306" t="s">
        <v>311</v>
      </c>
    </row>
    <row r="307" spans="1:14" x14ac:dyDescent="0.3">
      <c r="A307" t="s">
        <v>377</v>
      </c>
      <c r="B307" t="s">
        <v>285</v>
      </c>
      <c r="C307">
        <v>20</v>
      </c>
      <c r="D307">
        <v>5.9</v>
      </c>
      <c r="E307">
        <v>5.8</v>
      </c>
      <c r="F307">
        <v>5.9</v>
      </c>
      <c r="G307" t="s">
        <v>300</v>
      </c>
      <c r="H307" t="s">
        <v>300</v>
      </c>
      <c r="I307" t="s">
        <v>300</v>
      </c>
      <c r="J307">
        <v>2</v>
      </c>
      <c r="K307" t="s">
        <v>300</v>
      </c>
      <c r="L307">
        <v>4</v>
      </c>
      <c r="M307" t="s">
        <v>300</v>
      </c>
      <c r="N307" t="s">
        <v>373</v>
      </c>
    </row>
    <row r="308" spans="1:14" x14ac:dyDescent="0.3">
      <c r="A308" t="s">
        <v>442</v>
      </c>
      <c r="B308" t="s">
        <v>285</v>
      </c>
      <c r="C308">
        <v>5</v>
      </c>
      <c r="D308">
        <v>5.7</v>
      </c>
      <c r="E308">
        <v>5.6</v>
      </c>
      <c r="F308">
        <v>5.6</v>
      </c>
      <c r="G308" t="s">
        <v>300</v>
      </c>
      <c r="H308" t="s">
        <v>300</v>
      </c>
      <c r="I308" t="s">
        <v>300</v>
      </c>
      <c r="J308" t="s">
        <v>300</v>
      </c>
      <c r="K308" t="s">
        <v>300</v>
      </c>
      <c r="L308">
        <v>1</v>
      </c>
      <c r="M308" t="s">
        <v>300</v>
      </c>
      <c r="N308" t="s">
        <v>311</v>
      </c>
    </row>
    <row r="309" spans="1:14" x14ac:dyDescent="0.3">
      <c r="A309" t="s">
        <v>630</v>
      </c>
      <c r="B309" t="s">
        <v>284</v>
      </c>
      <c r="C309">
        <v>18</v>
      </c>
      <c r="D309">
        <v>5.83</v>
      </c>
      <c r="E309">
        <v>6.31</v>
      </c>
      <c r="F309">
        <v>6.36</v>
      </c>
      <c r="G309">
        <v>3</v>
      </c>
      <c r="H309" t="s">
        <v>300</v>
      </c>
      <c r="I309" t="s">
        <v>300</v>
      </c>
      <c r="J309">
        <v>1</v>
      </c>
      <c r="K309" t="s">
        <v>300</v>
      </c>
      <c r="L309">
        <v>1</v>
      </c>
      <c r="M309" t="s">
        <v>300</v>
      </c>
      <c r="N309" t="s">
        <v>341</v>
      </c>
    </row>
    <row r="310" spans="1:14" x14ac:dyDescent="0.3">
      <c r="A310" t="s">
        <v>597</v>
      </c>
      <c r="B310" t="s">
        <v>284</v>
      </c>
      <c r="C310">
        <v>16</v>
      </c>
      <c r="D310">
        <v>5.94</v>
      </c>
      <c r="E310">
        <v>6.38</v>
      </c>
      <c r="F310">
        <v>6.38</v>
      </c>
      <c r="G310">
        <v>2</v>
      </c>
      <c r="H310">
        <v>1</v>
      </c>
      <c r="I310" t="s">
        <v>300</v>
      </c>
      <c r="J310" t="s">
        <v>300</v>
      </c>
      <c r="K310" t="s">
        <v>300</v>
      </c>
      <c r="L310">
        <v>2</v>
      </c>
      <c r="M310">
        <v>1</v>
      </c>
      <c r="N310" t="s">
        <v>381</v>
      </c>
    </row>
    <row r="311" spans="1:14" x14ac:dyDescent="0.3">
      <c r="A311" t="s">
        <v>336</v>
      </c>
      <c r="B311" t="s">
        <v>285</v>
      </c>
      <c r="C311">
        <v>14</v>
      </c>
      <c r="D311">
        <v>6.04</v>
      </c>
      <c r="E311">
        <v>6.75</v>
      </c>
      <c r="F311">
        <v>6.75</v>
      </c>
      <c r="G311">
        <v>4</v>
      </c>
      <c r="H311" t="s">
        <v>300</v>
      </c>
      <c r="I311" t="s">
        <v>300</v>
      </c>
      <c r="J311" t="s">
        <v>300</v>
      </c>
      <c r="K311" t="s">
        <v>300</v>
      </c>
      <c r="L311">
        <v>4</v>
      </c>
      <c r="M311" t="s">
        <v>300</v>
      </c>
      <c r="N311" t="s">
        <v>314</v>
      </c>
    </row>
    <row r="312" spans="1:14" x14ac:dyDescent="0.3">
      <c r="A312" t="s">
        <v>776</v>
      </c>
      <c r="B312" t="s">
        <v>282</v>
      </c>
      <c r="C312">
        <v>18</v>
      </c>
      <c r="D312">
        <v>5.83</v>
      </c>
      <c r="E312">
        <v>6.97</v>
      </c>
      <c r="F312">
        <v>6.97</v>
      </c>
      <c r="G312">
        <v>5</v>
      </c>
      <c r="H312">
        <v>2</v>
      </c>
      <c r="I312" t="s">
        <v>300</v>
      </c>
      <c r="J312" t="s">
        <v>300</v>
      </c>
      <c r="K312" t="s">
        <v>300</v>
      </c>
      <c r="L312">
        <v>1</v>
      </c>
      <c r="M312" t="s">
        <v>300</v>
      </c>
      <c r="N312" t="s">
        <v>341</v>
      </c>
    </row>
    <row r="313" spans="1:14" x14ac:dyDescent="0.3">
      <c r="A313" t="s">
        <v>616</v>
      </c>
      <c r="B313" t="s">
        <v>284</v>
      </c>
      <c r="C313">
        <v>12</v>
      </c>
      <c r="D313">
        <v>5.88</v>
      </c>
      <c r="E313">
        <v>6.04</v>
      </c>
      <c r="F313">
        <v>6.04</v>
      </c>
      <c r="G313">
        <v>1</v>
      </c>
      <c r="H313" t="s">
        <v>300</v>
      </c>
      <c r="I313" t="s">
        <v>300</v>
      </c>
      <c r="J313" t="s">
        <v>300</v>
      </c>
      <c r="K313" t="s">
        <v>300</v>
      </c>
      <c r="L313">
        <v>2</v>
      </c>
      <c r="M313" t="s">
        <v>300</v>
      </c>
      <c r="N313" t="s">
        <v>388</v>
      </c>
    </row>
    <row r="314" spans="1:14" x14ac:dyDescent="0.3">
      <c r="A314" t="s">
        <v>678</v>
      </c>
      <c r="B314" t="s">
        <v>284</v>
      </c>
      <c r="C314">
        <v>13</v>
      </c>
      <c r="D314">
        <v>5.62</v>
      </c>
      <c r="E314">
        <v>5.62</v>
      </c>
      <c r="F314">
        <v>5.62</v>
      </c>
      <c r="G314" t="s">
        <v>300</v>
      </c>
      <c r="H314" t="s">
        <v>300</v>
      </c>
      <c r="I314" t="s">
        <v>300</v>
      </c>
      <c r="J314" t="s">
        <v>300</v>
      </c>
      <c r="K314" t="s">
        <v>300</v>
      </c>
      <c r="L314" t="s">
        <v>300</v>
      </c>
      <c r="M314" t="s">
        <v>300</v>
      </c>
      <c r="N314" t="s">
        <v>324</v>
      </c>
    </row>
    <row r="315" spans="1:14" x14ac:dyDescent="0.3">
      <c r="A315" t="s">
        <v>633</v>
      </c>
      <c r="B315" t="s">
        <v>284</v>
      </c>
      <c r="C315">
        <v>14</v>
      </c>
      <c r="D315">
        <v>5.82</v>
      </c>
      <c r="E315">
        <v>5.68</v>
      </c>
      <c r="F315">
        <v>5.82</v>
      </c>
      <c r="G315" t="s">
        <v>300</v>
      </c>
      <c r="H315" t="s">
        <v>300</v>
      </c>
      <c r="I315" t="s">
        <v>300</v>
      </c>
      <c r="J315">
        <v>2</v>
      </c>
      <c r="K315" t="s">
        <v>300</v>
      </c>
      <c r="L315">
        <v>4</v>
      </c>
      <c r="M315" t="s">
        <v>300</v>
      </c>
      <c r="N315" t="s">
        <v>364</v>
      </c>
    </row>
    <row r="316" spans="1:14" x14ac:dyDescent="0.3">
      <c r="A316" t="s">
        <v>802</v>
      </c>
      <c r="B316" t="s">
        <v>282</v>
      </c>
      <c r="C316">
        <v>12</v>
      </c>
      <c r="D316">
        <v>5.63</v>
      </c>
      <c r="E316">
        <v>5.88</v>
      </c>
      <c r="F316">
        <v>5.96</v>
      </c>
      <c r="G316">
        <v>1</v>
      </c>
      <c r="H316" t="s">
        <v>300</v>
      </c>
      <c r="I316" t="s">
        <v>300</v>
      </c>
      <c r="J316">
        <v>1</v>
      </c>
      <c r="K316" t="s">
        <v>300</v>
      </c>
      <c r="L316" t="s">
        <v>300</v>
      </c>
      <c r="M316" t="s">
        <v>300</v>
      </c>
      <c r="N316" t="s">
        <v>364</v>
      </c>
    </row>
    <row r="317" spans="1:14" x14ac:dyDescent="0.3">
      <c r="A317" t="s">
        <v>461</v>
      </c>
      <c r="B317" t="s">
        <v>285</v>
      </c>
      <c r="C317">
        <v>12</v>
      </c>
      <c r="D317">
        <v>5.63</v>
      </c>
      <c r="E317">
        <v>5.46</v>
      </c>
      <c r="F317">
        <v>5.46</v>
      </c>
      <c r="G317" t="s">
        <v>300</v>
      </c>
      <c r="H317" t="s">
        <v>300</v>
      </c>
      <c r="I317" t="s">
        <v>300</v>
      </c>
      <c r="J317" t="s">
        <v>300</v>
      </c>
      <c r="K317" t="s">
        <v>300</v>
      </c>
      <c r="L317">
        <v>2</v>
      </c>
      <c r="M317">
        <v>1</v>
      </c>
      <c r="N317" t="s">
        <v>305</v>
      </c>
    </row>
    <row r="318" spans="1:14" x14ac:dyDescent="0.3">
      <c r="A318" t="s">
        <v>473</v>
      </c>
      <c r="B318" t="s">
        <v>285</v>
      </c>
      <c r="C318">
        <v>12</v>
      </c>
      <c r="D318">
        <v>5.54</v>
      </c>
      <c r="E318">
        <v>5.46</v>
      </c>
      <c r="F318">
        <v>5.46</v>
      </c>
      <c r="G318" t="s">
        <v>300</v>
      </c>
      <c r="H318" t="s">
        <v>300</v>
      </c>
      <c r="I318" t="s">
        <v>300</v>
      </c>
      <c r="J318" t="s">
        <v>300</v>
      </c>
      <c r="K318" t="s">
        <v>300</v>
      </c>
      <c r="L318">
        <v>2</v>
      </c>
      <c r="M318" t="s">
        <v>300</v>
      </c>
      <c r="N318" t="s">
        <v>341</v>
      </c>
    </row>
    <row r="319" spans="1:14" x14ac:dyDescent="0.3">
      <c r="A319" t="s">
        <v>469</v>
      </c>
      <c r="B319" t="s">
        <v>285</v>
      </c>
      <c r="C319">
        <v>8</v>
      </c>
      <c r="D319">
        <v>5.56</v>
      </c>
      <c r="E319">
        <v>5.5</v>
      </c>
      <c r="F319">
        <v>5.63</v>
      </c>
      <c r="G319" t="s">
        <v>300</v>
      </c>
      <c r="H319" t="s">
        <v>300</v>
      </c>
      <c r="I319" t="s">
        <v>300</v>
      </c>
      <c r="J319">
        <v>1</v>
      </c>
      <c r="K319" t="s">
        <v>300</v>
      </c>
      <c r="L319">
        <v>1</v>
      </c>
      <c r="M319" t="s">
        <v>300</v>
      </c>
      <c r="N319" t="s">
        <v>324</v>
      </c>
    </row>
    <row r="320" spans="1:14" x14ac:dyDescent="0.3">
      <c r="A320" t="s">
        <v>477</v>
      </c>
      <c r="B320" t="s">
        <v>285</v>
      </c>
      <c r="C320">
        <v>8</v>
      </c>
      <c r="D320">
        <v>5.5</v>
      </c>
      <c r="E320">
        <v>5.63</v>
      </c>
      <c r="F320">
        <v>5.63</v>
      </c>
      <c r="G320">
        <v>1</v>
      </c>
      <c r="H320" t="s">
        <v>300</v>
      </c>
      <c r="I320" t="s">
        <v>300</v>
      </c>
      <c r="J320" t="s">
        <v>300</v>
      </c>
      <c r="K320" t="s">
        <v>300</v>
      </c>
      <c r="L320">
        <v>2</v>
      </c>
      <c r="M320">
        <v>1</v>
      </c>
      <c r="N320" t="s">
        <v>324</v>
      </c>
    </row>
    <row r="321" spans="1:14" x14ac:dyDescent="0.3">
      <c r="A321" t="s">
        <v>715</v>
      </c>
      <c r="B321" t="s">
        <v>284</v>
      </c>
      <c r="C321">
        <v>19</v>
      </c>
      <c r="D321">
        <v>5.32</v>
      </c>
      <c r="E321">
        <v>5.18</v>
      </c>
      <c r="F321">
        <v>5.18</v>
      </c>
      <c r="G321" t="s">
        <v>300</v>
      </c>
      <c r="H321" t="s">
        <v>300</v>
      </c>
      <c r="I321" t="s">
        <v>300</v>
      </c>
      <c r="J321" t="s">
        <v>300</v>
      </c>
      <c r="K321" t="s">
        <v>300</v>
      </c>
      <c r="L321">
        <v>5</v>
      </c>
      <c r="M321" t="s">
        <v>300</v>
      </c>
      <c r="N321" t="s">
        <v>345</v>
      </c>
    </row>
    <row r="322" spans="1:14" x14ac:dyDescent="0.3">
      <c r="A322" t="s">
        <v>822</v>
      </c>
      <c r="B322" t="s">
        <v>282</v>
      </c>
      <c r="C322">
        <v>18</v>
      </c>
      <c r="D322">
        <v>5.28</v>
      </c>
      <c r="E322">
        <v>5.25</v>
      </c>
      <c r="F322">
        <v>5.25</v>
      </c>
      <c r="G322">
        <v>1</v>
      </c>
      <c r="H322" t="s">
        <v>300</v>
      </c>
      <c r="I322">
        <v>1</v>
      </c>
      <c r="J322" t="s">
        <v>300</v>
      </c>
      <c r="K322" t="s">
        <v>300</v>
      </c>
      <c r="L322">
        <v>1</v>
      </c>
      <c r="M322" t="s">
        <v>300</v>
      </c>
      <c r="N322" t="s">
        <v>345</v>
      </c>
    </row>
    <row r="323" spans="1:14" x14ac:dyDescent="0.3">
      <c r="A323" t="s">
        <v>413</v>
      </c>
      <c r="B323" t="s">
        <v>285</v>
      </c>
      <c r="C323">
        <v>8</v>
      </c>
      <c r="D323">
        <v>5.81</v>
      </c>
      <c r="E323">
        <v>6</v>
      </c>
      <c r="F323">
        <v>6</v>
      </c>
      <c r="G323">
        <v>1</v>
      </c>
      <c r="H323" t="s">
        <v>300</v>
      </c>
      <c r="I323" t="s">
        <v>300</v>
      </c>
      <c r="J323" t="s">
        <v>300</v>
      </c>
      <c r="K323" t="s">
        <v>300</v>
      </c>
      <c r="L323">
        <v>3</v>
      </c>
      <c r="M323" t="s">
        <v>300</v>
      </c>
      <c r="N323" t="s">
        <v>307</v>
      </c>
    </row>
    <row r="324" spans="1:14" x14ac:dyDescent="0.3">
      <c r="A324" t="s">
        <v>806</v>
      </c>
      <c r="B324" t="s">
        <v>282</v>
      </c>
      <c r="C324">
        <v>12</v>
      </c>
      <c r="D324">
        <v>5.58</v>
      </c>
      <c r="E324">
        <v>5.79</v>
      </c>
      <c r="F324">
        <v>5.88</v>
      </c>
      <c r="G324">
        <v>1</v>
      </c>
      <c r="H324" t="s">
        <v>300</v>
      </c>
      <c r="I324" t="s">
        <v>300</v>
      </c>
      <c r="J324">
        <v>1</v>
      </c>
      <c r="K324" t="s">
        <v>300</v>
      </c>
      <c r="L324">
        <v>1</v>
      </c>
      <c r="M324" t="s">
        <v>300</v>
      </c>
      <c r="N324" t="s">
        <v>364</v>
      </c>
    </row>
    <row r="325" spans="1:14" x14ac:dyDescent="0.3">
      <c r="A325" t="s">
        <v>619</v>
      </c>
      <c r="B325" t="s">
        <v>284</v>
      </c>
      <c r="C325">
        <v>17</v>
      </c>
      <c r="D325">
        <v>5.88</v>
      </c>
      <c r="E325">
        <v>5.97</v>
      </c>
      <c r="F325">
        <v>6.03</v>
      </c>
      <c r="G325">
        <v>1</v>
      </c>
      <c r="H325" t="s">
        <v>300</v>
      </c>
      <c r="I325" t="s">
        <v>300</v>
      </c>
      <c r="J325">
        <v>1</v>
      </c>
      <c r="K325" t="s">
        <v>300</v>
      </c>
      <c r="L325">
        <v>3</v>
      </c>
      <c r="M325" t="s">
        <v>300</v>
      </c>
      <c r="N325" t="s">
        <v>345</v>
      </c>
    </row>
    <row r="326" spans="1:14" x14ac:dyDescent="0.3">
      <c r="A326" t="s">
        <v>663</v>
      </c>
      <c r="B326" t="s">
        <v>284</v>
      </c>
      <c r="C326">
        <v>8</v>
      </c>
      <c r="D326">
        <v>5.69</v>
      </c>
      <c r="E326">
        <v>5.63</v>
      </c>
      <c r="F326">
        <v>5.88</v>
      </c>
      <c r="G326" t="s">
        <v>300</v>
      </c>
      <c r="H326" t="s">
        <v>300</v>
      </c>
      <c r="I326" t="s">
        <v>300</v>
      </c>
      <c r="J326">
        <v>2</v>
      </c>
      <c r="K326" t="s">
        <v>300</v>
      </c>
      <c r="L326">
        <v>1</v>
      </c>
      <c r="M326" t="s">
        <v>300</v>
      </c>
      <c r="N326" t="s">
        <v>307</v>
      </c>
    </row>
    <row r="327" spans="1:14" x14ac:dyDescent="0.3">
      <c r="A327" t="s">
        <v>468</v>
      </c>
      <c r="B327" t="s">
        <v>285</v>
      </c>
      <c r="C327">
        <v>8</v>
      </c>
      <c r="D327">
        <v>5.56</v>
      </c>
      <c r="E327">
        <v>5.44</v>
      </c>
      <c r="F327">
        <v>5.56</v>
      </c>
      <c r="G327" t="s">
        <v>300</v>
      </c>
      <c r="H327" t="s">
        <v>300</v>
      </c>
      <c r="I327" t="s">
        <v>300</v>
      </c>
      <c r="J327">
        <v>1</v>
      </c>
      <c r="K327" t="s">
        <v>300</v>
      </c>
      <c r="L327">
        <v>2</v>
      </c>
      <c r="M327" t="s">
        <v>300</v>
      </c>
      <c r="N327" t="s">
        <v>338</v>
      </c>
    </row>
    <row r="328" spans="1:14" x14ac:dyDescent="0.3">
      <c r="A328" t="s">
        <v>640</v>
      </c>
      <c r="B328" t="s">
        <v>284</v>
      </c>
      <c r="C328">
        <v>17</v>
      </c>
      <c r="D328">
        <v>5.79</v>
      </c>
      <c r="E328">
        <v>5.97</v>
      </c>
      <c r="F328">
        <v>6.03</v>
      </c>
      <c r="G328">
        <v>2</v>
      </c>
      <c r="H328" t="s">
        <v>300</v>
      </c>
      <c r="I328" t="s">
        <v>300</v>
      </c>
      <c r="J328">
        <v>1</v>
      </c>
      <c r="K328" t="s">
        <v>300</v>
      </c>
      <c r="L328">
        <v>6</v>
      </c>
      <c r="M328" t="s">
        <v>300</v>
      </c>
      <c r="N328" t="s">
        <v>345</v>
      </c>
    </row>
    <row r="329" spans="1:14" x14ac:dyDescent="0.3">
      <c r="A329" t="s">
        <v>464</v>
      </c>
      <c r="B329" t="s">
        <v>285</v>
      </c>
      <c r="C329">
        <v>13</v>
      </c>
      <c r="D329">
        <v>5.62</v>
      </c>
      <c r="E329">
        <v>5.5</v>
      </c>
      <c r="F329">
        <v>5.5</v>
      </c>
      <c r="G329" t="s">
        <v>300</v>
      </c>
      <c r="H329" t="s">
        <v>300</v>
      </c>
      <c r="I329" t="s">
        <v>300</v>
      </c>
      <c r="J329" t="s">
        <v>300</v>
      </c>
      <c r="K329" t="s">
        <v>300</v>
      </c>
      <c r="L329">
        <v>3</v>
      </c>
      <c r="M329" t="s">
        <v>300</v>
      </c>
      <c r="N329" t="s">
        <v>303</v>
      </c>
    </row>
    <row r="330" spans="1:14" x14ac:dyDescent="0.3">
      <c r="A330" t="s">
        <v>800</v>
      </c>
      <c r="B330" t="s">
        <v>282</v>
      </c>
      <c r="C330">
        <v>11</v>
      </c>
      <c r="D330">
        <v>5.64</v>
      </c>
      <c r="E330">
        <v>5.82</v>
      </c>
      <c r="F330">
        <v>5.82</v>
      </c>
      <c r="G330">
        <v>1</v>
      </c>
      <c r="H330" t="s">
        <v>300</v>
      </c>
      <c r="I330" t="s">
        <v>300</v>
      </c>
      <c r="J330" t="s">
        <v>300</v>
      </c>
      <c r="K330" t="s">
        <v>300</v>
      </c>
      <c r="L330">
        <v>2</v>
      </c>
      <c r="M330" t="s">
        <v>300</v>
      </c>
      <c r="N330" t="s">
        <v>388</v>
      </c>
    </row>
    <row r="331" spans="1:14" x14ac:dyDescent="0.3">
      <c r="A331" t="s">
        <v>784</v>
      </c>
      <c r="B331" t="s">
        <v>282</v>
      </c>
      <c r="C331">
        <v>19</v>
      </c>
      <c r="D331">
        <v>5.76</v>
      </c>
      <c r="E331">
        <v>6.11</v>
      </c>
      <c r="F331">
        <v>6.26</v>
      </c>
      <c r="G331">
        <v>2</v>
      </c>
      <c r="H331">
        <v>1</v>
      </c>
      <c r="I331" t="s">
        <v>300</v>
      </c>
      <c r="J331">
        <v>3</v>
      </c>
      <c r="K331" t="s">
        <v>300</v>
      </c>
      <c r="L331">
        <v>5</v>
      </c>
      <c r="M331" t="s">
        <v>300</v>
      </c>
      <c r="N331" t="s">
        <v>373</v>
      </c>
    </row>
    <row r="332" spans="1:14" x14ac:dyDescent="0.3">
      <c r="A332" t="s">
        <v>690</v>
      </c>
      <c r="B332" t="s">
        <v>284</v>
      </c>
      <c r="C332">
        <v>8</v>
      </c>
      <c r="D332">
        <v>5.56</v>
      </c>
      <c r="E332">
        <v>5.81</v>
      </c>
      <c r="F332">
        <v>5.81</v>
      </c>
      <c r="G332">
        <v>1</v>
      </c>
      <c r="H332" t="s">
        <v>300</v>
      </c>
      <c r="I332" t="s">
        <v>300</v>
      </c>
      <c r="J332" t="s">
        <v>300</v>
      </c>
      <c r="K332" t="s">
        <v>300</v>
      </c>
      <c r="L332">
        <v>2</v>
      </c>
      <c r="M332" t="s">
        <v>300</v>
      </c>
      <c r="N332" t="s">
        <v>364</v>
      </c>
    </row>
    <row r="333" spans="1:14" x14ac:dyDescent="0.3">
      <c r="A333" t="s">
        <v>363</v>
      </c>
      <c r="B333" t="s">
        <v>285</v>
      </c>
      <c r="C333">
        <v>7</v>
      </c>
      <c r="D333">
        <v>5.93</v>
      </c>
      <c r="E333">
        <v>6.36</v>
      </c>
      <c r="F333">
        <v>6.36</v>
      </c>
      <c r="G333">
        <v>1</v>
      </c>
      <c r="H333" t="s">
        <v>300</v>
      </c>
      <c r="I333" t="s">
        <v>300</v>
      </c>
      <c r="J333" t="s">
        <v>300</v>
      </c>
      <c r="K333" t="s">
        <v>300</v>
      </c>
      <c r="L333" t="s">
        <v>300</v>
      </c>
      <c r="M333" t="s">
        <v>300</v>
      </c>
      <c r="N333" t="s">
        <v>364</v>
      </c>
    </row>
    <row r="334" spans="1:14" x14ac:dyDescent="0.3">
      <c r="A334" t="s">
        <v>799</v>
      </c>
      <c r="B334" t="s">
        <v>282</v>
      </c>
      <c r="C334">
        <v>7</v>
      </c>
      <c r="D334">
        <v>5.64</v>
      </c>
      <c r="E334">
        <v>5.57</v>
      </c>
      <c r="F334">
        <v>5.57</v>
      </c>
      <c r="G334" t="s">
        <v>300</v>
      </c>
      <c r="H334" t="s">
        <v>300</v>
      </c>
      <c r="I334" t="s">
        <v>300</v>
      </c>
      <c r="J334" t="s">
        <v>300</v>
      </c>
      <c r="K334" t="s">
        <v>300</v>
      </c>
      <c r="L334">
        <v>1</v>
      </c>
      <c r="M334" t="s">
        <v>300</v>
      </c>
      <c r="N334" t="s">
        <v>364</v>
      </c>
    </row>
    <row r="335" spans="1:14" x14ac:dyDescent="0.3">
      <c r="A335" t="s">
        <v>662</v>
      </c>
      <c r="B335" t="s">
        <v>284</v>
      </c>
      <c r="C335">
        <v>8</v>
      </c>
      <c r="D335">
        <v>5.69</v>
      </c>
      <c r="E335">
        <v>6.44</v>
      </c>
      <c r="F335">
        <v>6.44</v>
      </c>
      <c r="G335">
        <v>2</v>
      </c>
      <c r="H335" t="s">
        <v>300</v>
      </c>
      <c r="I335" t="s">
        <v>300</v>
      </c>
      <c r="J335" t="s">
        <v>300</v>
      </c>
      <c r="K335" t="s">
        <v>300</v>
      </c>
      <c r="L335" t="s">
        <v>300</v>
      </c>
      <c r="M335" t="s">
        <v>300</v>
      </c>
      <c r="N335" t="s">
        <v>388</v>
      </c>
    </row>
    <row r="336" spans="1:14" x14ac:dyDescent="0.3">
      <c r="A336" t="s">
        <v>689</v>
      </c>
      <c r="B336" t="s">
        <v>284</v>
      </c>
      <c r="C336">
        <v>9</v>
      </c>
      <c r="D336">
        <v>5.56</v>
      </c>
      <c r="E336">
        <v>5.33</v>
      </c>
      <c r="F336">
        <v>5.33</v>
      </c>
      <c r="G336" t="s">
        <v>300</v>
      </c>
      <c r="H336" t="s">
        <v>300</v>
      </c>
      <c r="I336" t="s">
        <v>300</v>
      </c>
      <c r="J336" t="s">
        <v>300</v>
      </c>
      <c r="K336" t="s">
        <v>300</v>
      </c>
      <c r="L336">
        <v>2</v>
      </c>
      <c r="M336">
        <v>1</v>
      </c>
      <c r="N336" t="s">
        <v>341</v>
      </c>
    </row>
    <row r="337" spans="1:14" x14ac:dyDescent="0.3">
      <c r="A337" t="s">
        <v>779</v>
      </c>
      <c r="B337" t="s">
        <v>282</v>
      </c>
      <c r="C337">
        <v>12</v>
      </c>
      <c r="D337">
        <v>5.83</v>
      </c>
      <c r="E337">
        <v>6.17</v>
      </c>
      <c r="F337">
        <v>6.25</v>
      </c>
      <c r="G337">
        <v>2</v>
      </c>
      <c r="H337" t="s">
        <v>300</v>
      </c>
      <c r="I337" t="s">
        <v>300</v>
      </c>
      <c r="J337">
        <v>1</v>
      </c>
      <c r="K337" t="s">
        <v>300</v>
      </c>
      <c r="L337">
        <v>4</v>
      </c>
      <c r="M337" t="s">
        <v>300</v>
      </c>
      <c r="N337" t="s">
        <v>305</v>
      </c>
    </row>
    <row r="338" spans="1:14" x14ac:dyDescent="0.3">
      <c r="A338" t="s">
        <v>467</v>
      </c>
      <c r="B338" t="s">
        <v>285</v>
      </c>
      <c r="C338">
        <v>12</v>
      </c>
      <c r="D338">
        <v>5.58</v>
      </c>
      <c r="E338">
        <v>5.13</v>
      </c>
      <c r="F338">
        <v>5.13</v>
      </c>
      <c r="G338" t="s">
        <v>300</v>
      </c>
      <c r="H338" t="s">
        <v>300</v>
      </c>
      <c r="I338" t="s">
        <v>300</v>
      </c>
      <c r="J338" t="s">
        <v>300</v>
      </c>
      <c r="K338" t="s">
        <v>300</v>
      </c>
      <c r="L338">
        <v>7</v>
      </c>
      <c r="M338" t="s">
        <v>300</v>
      </c>
      <c r="N338" t="s">
        <v>330</v>
      </c>
    </row>
    <row r="339" spans="1:14" x14ac:dyDescent="0.3">
      <c r="A339" t="s">
        <v>660</v>
      </c>
      <c r="B339" t="s">
        <v>284</v>
      </c>
      <c r="C339">
        <v>8</v>
      </c>
      <c r="D339">
        <v>5.69</v>
      </c>
      <c r="E339">
        <v>6.06</v>
      </c>
      <c r="F339">
        <v>6.06</v>
      </c>
      <c r="G339">
        <v>1</v>
      </c>
      <c r="H339" t="s">
        <v>300</v>
      </c>
      <c r="I339" t="s">
        <v>300</v>
      </c>
      <c r="J339" t="s">
        <v>300</v>
      </c>
      <c r="K339" t="s">
        <v>300</v>
      </c>
      <c r="L339" t="s">
        <v>300</v>
      </c>
      <c r="M339" t="s">
        <v>300</v>
      </c>
      <c r="N339" t="s">
        <v>324</v>
      </c>
    </row>
    <row r="340" spans="1:14" x14ac:dyDescent="0.3">
      <c r="A340" t="s">
        <v>410</v>
      </c>
      <c r="B340" t="s">
        <v>285</v>
      </c>
      <c r="C340">
        <v>11</v>
      </c>
      <c r="D340">
        <v>5.82</v>
      </c>
      <c r="E340">
        <v>5.82</v>
      </c>
      <c r="F340">
        <v>5.82</v>
      </c>
      <c r="G340" t="s">
        <v>300</v>
      </c>
      <c r="H340" t="s">
        <v>300</v>
      </c>
      <c r="I340" t="s">
        <v>300</v>
      </c>
      <c r="J340" t="s">
        <v>300</v>
      </c>
      <c r="K340" t="s">
        <v>300</v>
      </c>
      <c r="L340" t="s">
        <v>300</v>
      </c>
      <c r="M340" t="s">
        <v>300</v>
      </c>
      <c r="N340" t="s">
        <v>305</v>
      </c>
    </row>
    <row r="341" spans="1:14" x14ac:dyDescent="0.3">
      <c r="A341" t="s">
        <v>475</v>
      </c>
      <c r="B341" t="s">
        <v>285</v>
      </c>
      <c r="C341">
        <v>17</v>
      </c>
      <c r="D341">
        <v>5.5</v>
      </c>
      <c r="E341">
        <v>5.44</v>
      </c>
      <c r="F341">
        <v>5.44</v>
      </c>
      <c r="G341" t="s">
        <v>300</v>
      </c>
      <c r="H341" t="s">
        <v>300</v>
      </c>
      <c r="I341" t="s">
        <v>300</v>
      </c>
      <c r="J341" t="s">
        <v>300</v>
      </c>
      <c r="K341" t="s">
        <v>300</v>
      </c>
      <c r="L341">
        <v>2</v>
      </c>
      <c r="M341" t="s">
        <v>300</v>
      </c>
      <c r="N341" t="s">
        <v>373</v>
      </c>
    </row>
    <row r="342" spans="1:14" x14ac:dyDescent="0.3">
      <c r="A342" t="s">
        <v>479</v>
      </c>
      <c r="B342" t="s">
        <v>285</v>
      </c>
      <c r="C342">
        <v>7</v>
      </c>
      <c r="D342">
        <v>5.5</v>
      </c>
      <c r="E342">
        <v>5.36</v>
      </c>
      <c r="F342">
        <v>5.36</v>
      </c>
      <c r="G342" t="s">
        <v>300</v>
      </c>
      <c r="H342" t="s">
        <v>300</v>
      </c>
      <c r="I342" t="s">
        <v>300</v>
      </c>
      <c r="J342" t="s">
        <v>300</v>
      </c>
      <c r="K342" t="s">
        <v>300</v>
      </c>
      <c r="L342">
        <v>2</v>
      </c>
      <c r="M342" t="s">
        <v>300</v>
      </c>
      <c r="N342" t="s">
        <v>324</v>
      </c>
    </row>
    <row r="343" spans="1:14" x14ac:dyDescent="0.3">
      <c r="A343" t="s">
        <v>432</v>
      </c>
      <c r="B343" t="s">
        <v>285</v>
      </c>
      <c r="C343">
        <v>11</v>
      </c>
      <c r="D343">
        <v>5.73</v>
      </c>
      <c r="E343">
        <v>5.45</v>
      </c>
      <c r="F343">
        <v>5.45</v>
      </c>
      <c r="G343" t="s">
        <v>300</v>
      </c>
      <c r="H343" t="s">
        <v>300</v>
      </c>
      <c r="I343" t="s">
        <v>300</v>
      </c>
      <c r="J343" t="s">
        <v>300</v>
      </c>
      <c r="K343" t="s">
        <v>300</v>
      </c>
      <c r="L343">
        <v>2</v>
      </c>
      <c r="M343" t="s">
        <v>300</v>
      </c>
      <c r="N343" t="s">
        <v>330</v>
      </c>
    </row>
    <row r="344" spans="1:14" x14ac:dyDescent="0.3">
      <c r="A344" t="s">
        <v>452</v>
      </c>
      <c r="B344" t="s">
        <v>285</v>
      </c>
      <c r="C344">
        <v>6</v>
      </c>
      <c r="D344">
        <v>5.67</v>
      </c>
      <c r="E344">
        <v>5.67</v>
      </c>
      <c r="F344">
        <v>5.67</v>
      </c>
      <c r="G344" t="s">
        <v>300</v>
      </c>
      <c r="H344" t="s">
        <v>300</v>
      </c>
      <c r="I344" t="s">
        <v>300</v>
      </c>
      <c r="J344" t="s">
        <v>300</v>
      </c>
      <c r="K344" t="s">
        <v>300</v>
      </c>
      <c r="L344" t="s">
        <v>300</v>
      </c>
      <c r="M344" t="s">
        <v>300</v>
      </c>
      <c r="N344" t="s">
        <v>388</v>
      </c>
    </row>
    <row r="345" spans="1:14" x14ac:dyDescent="0.3">
      <c r="A345" t="s">
        <v>815</v>
      </c>
      <c r="B345" t="s">
        <v>282</v>
      </c>
      <c r="C345">
        <v>8</v>
      </c>
      <c r="D345">
        <v>5.44</v>
      </c>
      <c r="E345">
        <v>5.56</v>
      </c>
      <c r="F345">
        <v>5.56</v>
      </c>
      <c r="G345" t="s">
        <v>300</v>
      </c>
      <c r="H345">
        <v>1</v>
      </c>
      <c r="I345" t="s">
        <v>300</v>
      </c>
      <c r="J345" t="s">
        <v>300</v>
      </c>
      <c r="K345" t="s">
        <v>300</v>
      </c>
      <c r="L345">
        <v>4</v>
      </c>
      <c r="M345" t="s">
        <v>300</v>
      </c>
      <c r="N345" t="s">
        <v>307</v>
      </c>
    </row>
    <row r="346" spans="1:14" x14ac:dyDescent="0.3">
      <c r="A346" t="s">
        <v>664</v>
      </c>
      <c r="B346" t="s">
        <v>284</v>
      </c>
      <c r="C346">
        <v>17</v>
      </c>
      <c r="D346">
        <v>5.68</v>
      </c>
      <c r="E346">
        <v>5.65</v>
      </c>
      <c r="F346">
        <v>5.71</v>
      </c>
      <c r="G346" t="s">
        <v>300</v>
      </c>
      <c r="H346" t="s">
        <v>300</v>
      </c>
      <c r="I346" t="s">
        <v>300</v>
      </c>
      <c r="J346">
        <v>1</v>
      </c>
      <c r="K346" t="s">
        <v>300</v>
      </c>
      <c r="L346">
        <v>1</v>
      </c>
      <c r="M346" t="s">
        <v>300</v>
      </c>
      <c r="N346" t="s">
        <v>345</v>
      </c>
    </row>
    <row r="347" spans="1:14" x14ac:dyDescent="0.3">
      <c r="A347" t="s">
        <v>643</v>
      </c>
      <c r="B347" t="s">
        <v>284</v>
      </c>
      <c r="C347">
        <v>15</v>
      </c>
      <c r="D347">
        <v>5.77</v>
      </c>
      <c r="E347">
        <v>6.07</v>
      </c>
      <c r="F347">
        <v>6.2</v>
      </c>
      <c r="G347">
        <v>1</v>
      </c>
      <c r="H347">
        <v>1</v>
      </c>
      <c r="I347" t="s">
        <v>300</v>
      </c>
      <c r="J347">
        <v>2</v>
      </c>
      <c r="K347" t="s">
        <v>300</v>
      </c>
      <c r="L347">
        <v>3</v>
      </c>
      <c r="M347" t="s">
        <v>300</v>
      </c>
      <c r="N347" t="s">
        <v>345</v>
      </c>
    </row>
    <row r="348" spans="1:14" x14ac:dyDescent="0.3">
      <c r="A348" t="s">
        <v>391</v>
      </c>
      <c r="B348" t="s">
        <v>285</v>
      </c>
      <c r="C348">
        <v>7</v>
      </c>
      <c r="D348">
        <v>5.86</v>
      </c>
      <c r="E348">
        <v>5.79</v>
      </c>
      <c r="F348">
        <v>5.79</v>
      </c>
      <c r="G348" t="s">
        <v>300</v>
      </c>
      <c r="H348" t="s">
        <v>300</v>
      </c>
      <c r="I348" t="s">
        <v>300</v>
      </c>
      <c r="J348" t="s">
        <v>300</v>
      </c>
      <c r="K348" t="s">
        <v>300</v>
      </c>
      <c r="L348">
        <v>1</v>
      </c>
      <c r="M348" t="s">
        <v>300</v>
      </c>
      <c r="N348" t="s">
        <v>307</v>
      </c>
    </row>
    <row r="349" spans="1:14" x14ac:dyDescent="0.3">
      <c r="A349" t="s">
        <v>708</v>
      </c>
      <c r="B349" t="s">
        <v>284</v>
      </c>
      <c r="C349">
        <v>12</v>
      </c>
      <c r="D349">
        <v>5.42</v>
      </c>
      <c r="E349">
        <v>5.08</v>
      </c>
      <c r="F349">
        <v>5.08</v>
      </c>
      <c r="G349" t="s">
        <v>300</v>
      </c>
      <c r="H349" t="s">
        <v>300</v>
      </c>
      <c r="I349" t="s">
        <v>300</v>
      </c>
      <c r="J349" t="s">
        <v>300</v>
      </c>
      <c r="K349" t="s">
        <v>300</v>
      </c>
      <c r="L349">
        <v>8</v>
      </c>
      <c r="M349" t="s">
        <v>300</v>
      </c>
      <c r="N349" t="s">
        <v>345</v>
      </c>
    </row>
    <row r="350" spans="1:14" x14ac:dyDescent="0.3">
      <c r="A350" t="s">
        <v>684</v>
      </c>
      <c r="B350" t="s">
        <v>284</v>
      </c>
      <c r="C350">
        <v>11</v>
      </c>
      <c r="D350">
        <v>5.59</v>
      </c>
      <c r="E350">
        <v>5.45</v>
      </c>
      <c r="F350">
        <v>5.45</v>
      </c>
      <c r="G350" t="s">
        <v>300</v>
      </c>
      <c r="H350" t="s">
        <v>300</v>
      </c>
      <c r="I350" t="s">
        <v>300</v>
      </c>
      <c r="J350" t="s">
        <v>300</v>
      </c>
      <c r="K350" t="s">
        <v>300</v>
      </c>
      <c r="L350">
        <v>3</v>
      </c>
      <c r="M350" t="s">
        <v>300</v>
      </c>
      <c r="N350" t="s">
        <v>305</v>
      </c>
    </row>
    <row r="351" spans="1:14" x14ac:dyDescent="0.3">
      <c r="A351" t="s">
        <v>665</v>
      </c>
      <c r="B351" t="s">
        <v>284</v>
      </c>
      <c r="C351">
        <v>11</v>
      </c>
      <c r="D351">
        <v>5.68</v>
      </c>
      <c r="E351">
        <v>5.55</v>
      </c>
      <c r="F351">
        <v>5.55</v>
      </c>
      <c r="G351" t="s">
        <v>300</v>
      </c>
      <c r="H351" t="s">
        <v>300</v>
      </c>
      <c r="I351" t="s">
        <v>300</v>
      </c>
      <c r="J351" t="s">
        <v>300</v>
      </c>
      <c r="K351" t="s">
        <v>300</v>
      </c>
      <c r="L351">
        <v>3</v>
      </c>
      <c r="M351" t="s">
        <v>300</v>
      </c>
      <c r="N351" t="s">
        <v>345</v>
      </c>
    </row>
    <row r="352" spans="1:14" x14ac:dyDescent="0.3">
      <c r="A352" t="s">
        <v>834</v>
      </c>
      <c r="B352" t="s">
        <v>282</v>
      </c>
      <c r="C352">
        <v>3</v>
      </c>
      <c r="D352">
        <v>4.83</v>
      </c>
      <c r="E352">
        <v>4.83</v>
      </c>
      <c r="F352">
        <v>4.83</v>
      </c>
      <c r="G352" t="s">
        <v>300</v>
      </c>
      <c r="H352" t="s">
        <v>300</v>
      </c>
      <c r="I352" t="s">
        <v>300</v>
      </c>
      <c r="J352" t="s">
        <v>300</v>
      </c>
      <c r="K352" t="s">
        <v>300</v>
      </c>
      <c r="L352" t="s">
        <v>300</v>
      </c>
      <c r="M352" t="s">
        <v>300</v>
      </c>
      <c r="N352" t="s">
        <v>316</v>
      </c>
    </row>
    <row r="353" spans="1:14" x14ac:dyDescent="0.3">
      <c r="A353" t="s">
        <v>656</v>
      </c>
      <c r="B353" t="s">
        <v>284</v>
      </c>
      <c r="C353">
        <v>11</v>
      </c>
      <c r="D353">
        <v>5.73</v>
      </c>
      <c r="E353">
        <v>5.32</v>
      </c>
      <c r="F353">
        <v>5.5</v>
      </c>
      <c r="G353" t="s">
        <v>300</v>
      </c>
      <c r="H353" t="s">
        <v>300</v>
      </c>
      <c r="I353">
        <v>1</v>
      </c>
      <c r="J353">
        <v>2</v>
      </c>
      <c r="K353" t="s">
        <v>300</v>
      </c>
      <c r="L353">
        <v>3</v>
      </c>
      <c r="M353" t="s">
        <v>300</v>
      </c>
      <c r="N353" t="s">
        <v>330</v>
      </c>
    </row>
    <row r="354" spans="1:14" x14ac:dyDescent="0.3">
      <c r="A354" t="s">
        <v>793</v>
      </c>
      <c r="B354" t="s">
        <v>282</v>
      </c>
      <c r="C354">
        <v>18</v>
      </c>
      <c r="D354">
        <v>5.69</v>
      </c>
      <c r="E354">
        <v>6.5</v>
      </c>
      <c r="F354">
        <v>6.56</v>
      </c>
      <c r="G354">
        <v>6</v>
      </c>
      <c r="H354" t="s">
        <v>300</v>
      </c>
      <c r="I354" t="s">
        <v>300</v>
      </c>
      <c r="J354">
        <v>1</v>
      </c>
      <c r="K354" t="s">
        <v>300</v>
      </c>
      <c r="L354">
        <v>5</v>
      </c>
      <c r="M354">
        <v>1</v>
      </c>
      <c r="N354" t="s">
        <v>301</v>
      </c>
    </row>
    <row r="355" spans="1:14" x14ac:dyDescent="0.3">
      <c r="A355" t="s">
        <v>807</v>
      </c>
      <c r="B355" t="s">
        <v>282</v>
      </c>
      <c r="C355">
        <v>7</v>
      </c>
      <c r="D355">
        <v>5.57</v>
      </c>
      <c r="E355">
        <v>5.5</v>
      </c>
      <c r="F355">
        <v>5.5</v>
      </c>
      <c r="G355" t="s">
        <v>300</v>
      </c>
      <c r="H355">
        <v>1</v>
      </c>
      <c r="I355">
        <v>1</v>
      </c>
      <c r="J355" t="s">
        <v>300</v>
      </c>
      <c r="K355" t="s">
        <v>300</v>
      </c>
      <c r="L355">
        <v>1</v>
      </c>
      <c r="M355" t="s">
        <v>300</v>
      </c>
      <c r="N355" t="s">
        <v>307</v>
      </c>
    </row>
    <row r="356" spans="1:14" x14ac:dyDescent="0.3">
      <c r="A356" t="s">
        <v>405</v>
      </c>
      <c r="B356" t="s">
        <v>285</v>
      </c>
      <c r="C356">
        <v>15</v>
      </c>
      <c r="D356">
        <v>5.83</v>
      </c>
      <c r="E356">
        <v>5.83</v>
      </c>
      <c r="F356">
        <v>5.83</v>
      </c>
      <c r="G356" t="s">
        <v>300</v>
      </c>
      <c r="H356" t="s">
        <v>300</v>
      </c>
      <c r="I356" t="s">
        <v>300</v>
      </c>
      <c r="J356" t="s">
        <v>300</v>
      </c>
      <c r="K356" t="s">
        <v>300</v>
      </c>
      <c r="L356" t="s">
        <v>300</v>
      </c>
      <c r="M356" t="s">
        <v>300</v>
      </c>
      <c r="N356" t="s">
        <v>373</v>
      </c>
    </row>
    <row r="357" spans="1:14" x14ac:dyDescent="0.3">
      <c r="A357" t="s">
        <v>747</v>
      </c>
      <c r="B357" t="s">
        <v>282</v>
      </c>
      <c r="C357">
        <v>15</v>
      </c>
      <c r="D357">
        <v>6.03</v>
      </c>
      <c r="E357">
        <v>6.6</v>
      </c>
      <c r="F357">
        <v>6.67</v>
      </c>
      <c r="G357">
        <v>3</v>
      </c>
      <c r="H357" t="s">
        <v>300</v>
      </c>
      <c r="I357" t="s">
        <v>300</v>
      </c>
      <c r="J357">
        <v>1</v>
      </c>
      <c r="K357" t="s">
        <v>300</v>
      </c>
      <c r="L357">
        <v>1</v>
      </c>
      <c r="M357" t="s">
        <v>300</v>
      </c>
      <c r="N357" t="s">
        <v>327</v>
      </c>
    </row>
    <row r="358" spans="1:14" x14ac:dyDescent="0.3">
      <c r="A358" t="s">
        <v>514</v>
      </c>
      <c r="B358" t="s">
        <v>284</v>
      </c>
      <c r="C358">
        <v>15</v>
      </c>
      <c r="D358">
        <v>6.2</v>
      </c>
      <c r="E358">
        <v>6.07</v>
      </c>
      <c r="F358">
        <v>6.07</v>
      </c>
      <c r="G358" t="s">
        <v>300</v>
      </c>
      <c r="H358" t="s">
        <v>300</v>
      </c>
      <c r="I358" t="s">
        <v>300</v>
      </c>
      <c r="J358" t="s">
        <v>300</v>
      </c>
      <c r="K358" t="s">
        <v>300</v>
      </c>
      <c r="L358">
        <v>4</v>
      </c>
      <c r="M358" t="s">
        <v>300</v>
      </c>
      <c r="N358" t="s">
        <v>381</v>
      </c>
    </row>
    <row r="359" spans="1:14" x14ac:dyDescent="0.3">
      <c r="A359" t="s">
        <v>824</v>
      </c>
      <c r="B359" t="s">
        <v>282</v>
      </c>
      <c r="C359">
        <v>10</v>
      </c>
      <c r="D359">
        <v>5.25</v>
      </c>
      <c r="E359">
        <v>5.15</v>
      </c>
      <c r="F359">
        <v>5.15</v>
      </c>
      <c r="G359" t="s">
        <v>300</v>
      </c>
      <c r="H359" t="s">
        <v>300</v>
      </c>
      <c r="I359" t="s">
        <v>300</v>
      </c>
      <c r="J359" t="s">
        <v>300</v>
      </c>
      <c r="K359" t="s">
        <v>300</v>
      </c>
      <c r="L359" t="s">
        <v>300</v>
      </c>
      <c r="M359">
        <v>1</v>
      </c>
      <c r="N359" t="s">
        <v>305</v>
      </c>
    </row>
    <row r="360" spans="1:14" x14ac:dyDescent="0.3">
      <c r="A360" t="s">
        <v>637</v>
      </c>
      <c r="B360" t="s">
        <v>284</v>
      </c>
      <c r="C360">
        <v>5</v>
      </c>
      <c r="D360">
        <v>5.8</v>
      </c>
      <c r="E360">
        <v>5.6</v>
      </c>
      <c r="F360">
        <v>5.6</v>
      </c>
      <c r="G360" t="s">
        <v>300</v>
      </c>
      <c r="H360" t="s">
        <v>300</v>
      </c>
      <c r="I360" t="s">
        <v>300</v>
      </c>
      <c r="J360" t="s">
        <v>300</v>
      </c>
      <c r="K360" t="s">
        <v>300</v>
      </c>
      <c r="L360">
        <v>2</v>
      </c>
      <c r="M360" t="s">
        <v>300</v>
      </c>
      <c r="N360" t="s">
        <v>324</v>
      </c>
    </row>
    <row r="361" spans="1:14" x14ac:dyDescent="0.3">
      <c r="A361" t="s">
        <v>367</v>
      </c>
      <c r="B361" t="s">
        <v>285</v>
      </c>
      <c r="C361">
        <v>6</v>
      </c>
      <c r="D361">
        <v>5.92</v>
      </c>
      <c r="E361">
        <v>5.75</v>
      </c>
      <c r="F361">
        <v>5.75</v>
      </c>
      <c r="G361" t="s">
        <v>300</v>
      </c>
      <c r="H361" t="s">
        <v>300</v>
      </c>
      <c r="I361" t="s">
        <v>300</v>
      </c>
      <c r="J361" t="s">
        <v>300</v>
      </c>
      <c r="K361" t="s">
        <v>300</v>
      </c>
      <c r="L361">
        <v>2</v>
      </c>
      <c r="M361" t="s">
        <v>300</v>
      </c>
      <c r="N361" t="s">
        <v>364</v>
      </c>
    </row>
    <row r="362" spans="1:14" x14ac:dyDescent="0.3">
      <c r="A362" t="s">
        <v>680</v>
      </c>
      <c r="B362" t="s">
        <v>284</v>
      </c>
      <c r="C362">
        <v>14</v>
      </c>
      <c r="D362">
        <v>5.61</v>
      </c>
      <c r="E362">
        <v>6</v>
      </c>
      <c r="F362">
        <v>6.07</v>
      </c>
      <c r="G362">
        <v>2</v>
      </c>
      <c r="H362" t="s">
        <v>300</v>
      </c>
      <c r="I362" t="s">
        <v>300</v>
      </c>
      <c r="J362">
        <v>1</v>
      </c>
      <c r="K362" t="s">
        <v>300</v>
      </c>
      <c r="L362">
        <v>1</v>
      </c>
      <c r="M362" t="s">
        <v>300</v>
      </c>
      <c r="N362" t="s">
        <v>348</v>
      </c>
    </row>
    <row r="363" spans="1:14" x14ac:dyDescent="0.3">
      <c r="A363" t="s">
        <v>787</v>
      </c>
      <c r="B363" t="s">
        <v>282</v>
      </c>
      <c r="C363">
        <v>10</v>
      </c>
      <c r="D363">
        <v>5.75</v>
      </c>
      <c r="E363">
        <v>6.3</v>
      </c>
      <c r="F363">
        <v>6.3</v>
      </c>
      <c r="G363">
        <v>2</v>
      </c>
      <c r="H363" t="s">
        <v>300</v>
      </c>
      <c r="I363" t="s">
        <v>300</v>
      </c>
      <c r="J363" t="s">
        <v>300</v>
      </c>
      <c r="K363" t="s">
        <v>300</v>
      </c>
      <c r="L363">
        <v>1</v>
      </c>
      <c r="M363" t="s">
        <v>300</v>
      </c>
      <c r="N363" t="s">
        <v>330</v>
      </c>
    </row>
    <row r="364" spans="1:14" x14ac:dyDescent="0.3">
      <c r="A364" t="s">
        <v>530</v>
      </c>
      <c r="B364" t="s">
        <v>284</v>
      </c>
      <c r="C364">
        <v>12</v>
      </c>
      <c r="D364">
        <v>6.13</v>
      </c>
      <c r="E364">
        <v>6.38</v>
      </c>
      <c r="F364">
        <v>6.38</v>
      </c>
      <c r="G364">
        <v>1</v>
      </c>
      <c r="H364" t="s">
        <v>300</v>
      </c>
      <c r="I364" t="s">
        <v>300</v>
      </c>
      <c r="J364" t="s">
        <v>300</v>
      </c>
      <c r="K364" t="s">
        <v>300</v>
      </c>
      <c r="L364" t="s">
        <v>300</v>
      </c>
      <c r="M364" t="s">
        <v>300</v>
      </c>
      <c r="N364" t="s">
        <v>333</v>
      </c>
    </row>
    <row r="365" spans="1:14" x14ac:dyDescent="0.3">
      <c r="A365" t="s">
        <v>436</v>
      </c>
      <c r="B365" t="s">
        <v>285</v>
      </c>
      <c r="C365">
        <v>14</v>
      </c>
      <c r="D365">
        <v>5.71</v>
      </c>
      <c r="E365">
        <v>5.54</v>
      </c>
      <c r="F365">
        <v>5.54</v>
      </c>
      <c r="G365" t="s">
        <v>300</v>
      </c>
      <c r="H365" t="s">
        <v>300</v>
      </c>
      <c r="I365" t="s">
        <v>300</v>
      </c>
      <c r="J365" t="s">
        <v>300</v>
      </c>
      <c r="K365" t="s">
        <v>300</v>
      </c>
      <c r="L365">
        <v>3</v>
      </c>
      <c r="M365">
        <v>1</v>
      </c>
      <c r="N365" t="s">
        <v>381</v>
      </c>
    </row>
    <row r="366" spans="1:14" x14ac:dyDescent="0.3">
      <c r="A366" t="s">
        <v>404</v>
      </c>
      <c r="B366" t="s">
        <v>285</v>
      </c>
      <c r="C366">
        <v>9</v>
      </c>
      <c r="D366">
        <v>5.83</v>
      </c>
      <c r="E366">
        <v>5.61</v>
      </c>
      <c r="F366">
        <v>5.61</v>
      </c>
      <c r="G366" t="s">
        <v>300</v>
      </c>
      <c r="H366" t="s">
        <v>300</v>
      </c>
      <c r="I366" t="s">
        <v>300</v>
      </c>
      <c r="J366" t="s">
        <v>300</v>
      </c>
      <c r="K366" t="s">
        <v>300</v>
      </c>
      <c r="L366">
        <v>4</v>
      </c>
      <c r="M366" t="s">
        <v>300</v>
      </c>
      <c r="N366" t="s">
        <v>305</v>
      </c>
    </row>
    <row r="367" spans="1:14" x14ac:dyDescent="0.3">
      <c r="A367" t="s">
        <v>334</v>
      </c>
      <c r="B367" t="s">
        <v>285</v>
      </c>
      <c r="C367">
        <v>14</v>
      </c>
      <c r="D367">
        <v>6.07</v>
      </c>
      <c r="E367">
        <v>5.82</v>
      </c>
      <c r="F367">
        <v>5.82</v>
      </c>
      <c r="G367" t="s">
        <v>300</v>
      </c>
      <c r="H367" t="s">
        <v>300</v>
      </c>
      <c r="I367" t="s">
        <v>300</v>
      </c>
      <c r="J367" t="s">
        <v>300</v>
      </c>
      <c r="K367" t="s">
        <v>300</v>
      </c>
      <c r="L367">
        <v>7</v>
      </c>
      <c r="M367" t="s">
        <v>300</v>
      </c>
      <c r="N367" t="s">
        <v>327</v>
      </c>
    </row>
    <row r="368" spans="1:14" x14ac:dyDescent="0.3">
      <c r="A368" t="s">
        <v>651</v>
      </c>
      <c r="B368" t="s">
        <v>284</v>
      </c>
      <c r="C368">
        <v>6</v>
      </c>
      <c r="D368">
        <v>5.75</v>
      </c>
      <c r="E368">
        <v>6.17</v>
      </c>
      <c r="F368">
        <v>6.33</v>
      </c>
      <c r="G368">
        <v>1</v>
      </c>
      <c r="H368" t="s">
        <v>300</v>
      </c>
      <c r="I368" t="s">
        <v>300</v>
      </c>
      <c r="J368">
        <v>1</v>
      </c>
      <c r="K368" t="s">
        <v>300</v>
      </c>
      <c r="L368">
        <v>1</v>
      </c>
      <c r="M368" t="s">
        <v>300</v>
      </c>
      <c r="N368" t="s">
        <v>364</v>
      </c>
    </row>
    <row r="369" spans="1:14" x14ac:dyDescent="0.3">
      <c r="A369" t="s">
        <v>638</v>
      </c>
      <c r="B369" t="s">
        <v>284</v>
      </c>
      <c r="C369">
        <v>5</v>
      </c>
      <c r="D369">
        <v>5.8</v>
      </c>
      <c r="E369">
        <v>6.4</v>
      </c>
      <c r="F369">
        <v>6.4</v>
      </c>
      <c r="G369">
        <v>1</v>
      </c>
      <c r="H369" t="s">
        <v>300</v>
      </c>
      <c r="I369" t="s">
        <v>300</v>
      </c>
      <c r="J369" t="s">
        <v>300</v>
      </c>
      <c r="K369" t="s">
        <v>300</v>
      </c>
      <c r="L369" t="s">
        <v>300</v>
      </c>
      <c r="M369" t="s">
        <v>300</v>
      </c>
      <c r="N369" t="s">
        <v>324</v>
      </c>
    </row>
    <row r="370" spans="1:14" x14ac:dyDescent="0.3">
      <c r="A370" t="s">
        <v>431</v>
      </c>
      <c r="B370" t="s">
        <v>285</v>
      </c>
      <c r="C370">
        <v>11</v>
      </c>
      <c r="D370">
        <v>5.73</v>
      </c>
      <c r="E370">
        <v>5.5</v>
      </c>
      <c r="F370">
        <v>5.5</v>
      </c>
      <c r="G370" t="s">
        <v>300</v>
      </c>
      <c r="H370" t="s">
        <v>300</v>
      </c>
      <c r="I370" t="s">
        <v>300</v>
      </c>
      <c r="J370" t="s">
        <v>300</v>
      </c>
      <c r="K370" t="s">
        <v>300</v>
      </c>
      <c r="L370">
        <v>5</v>
      </c>
      <c r="M370" t="s">
        <v>300</v>
      </c>
      <c r="N370" t="s">
        <v>333</v>
      </c>
    </row>
    <row r="371" spans="1:14" x14ac:dyDescent="0.3">
      <c r="A371" t="s">
        <v>803</v>
      </c>
      <c r="B371" t="s">
        <v>282</v>
      </c>
      <c r="C371">
        <v>9</v>
      </c>
      <c r="D371">
        <v>5.61</v>
      </c>
      <c r="E371">
        <v>5.94</v>
      </c>
      <c r="F371">
        <v>6.06</v>
      </c>
      <c r="G371">
        <v>1</v>
      </c>
      <c r="H371" t="s">
        <v>300</v>
      </c>
      <c r="I371" t="s">
        <v>300</v>
      </c>
      <c r="J371">
        <v>1</v>
      </c>
      <c r="K371" t="s">
        <v>300</v>
      </c>
      <c r="L371" t="s">
        <v>300</v>
      </c>
      <c r="M371" t="s">
        <v>300</v>
      </c>
      <c r="N371" t="s">
        <v>341</v>
      </c>
    </row>
    <row r="372" spans="1:14" x14ac:dyDescent="0.3">
      <c r="A372" t="s">
        <v>686</v>
      </c>
      <c r="B372" t="s">
        <v>284</v>
      </c>
      <c r="C372">
        <v>6</v>
      </c>
      <c r="D372">
        <v>5.58</v>
      </c>
      <c r="E372">
        <v>5.42</v>
      </c>
      <c r="F372">
        <v>5.42</v>
      </c>
      <c r="G372" t="s">
        <v>300</v>
      </c>
      <c r="H372" t="s">
        <v>300</v>
      </c>
      <c r="I372" t="s">
        <v>300</v>
      </c>
      <c r="J372" t="s">
        <v>300</v>
      </c>
      <c r="K372" t="s">
        <v>300</v>
      </c>
      <c r="L372">
        <v>2</v>
      </c>
      <c r="M372" t="s">
        <v>300</v>
      </c>
      <c r="N372" t="s">
        <v>364</v>
      </c>
    </row>
    <row r="373" spans="1:14" x14ac:dyDescent="0.3">
      <c r="A373" t="s">
        <v>393</v>
      </c>
      <c r="B373" t="s">
        <v>285</v>
      </c>
      <c r="C373">
        <v>14</v>
      </c>
      <c r="D373">
        <v>5.86</v>
      </c>
      <c r="E373">
        <v>6.04</v>
      </c>
      <c r="F373">
        <v>6.11</v>
      </c>
      <c r="G373">
        <v>1</v>
      </c>
      <c r="H373" t="s">
        <v>300</v>
      </c>
      <c r="I373" t="s">
        <v>300</v>
      </c>
      <c r="J373">
        <v>1</v>
      </c>
      <c r="K373" t="s">
        <v>300</v>
      </c>
      <c r="L373">
        <v>1</v>
      </c>
      <c r="M373" t="s">
        <v>300</v>
      </c>
      <c r="N373" t="s">
        <v>314</v>
      </c>
    </row>
    <row r="374" spans="1:14" x14ac:dyDescent="0.3">
      <c r="A374" t="s">
        <v>692</v>
      </c>
      <c r="B374" t="s">
        <v>284</v>
      </c>
      <c r="C374">
        <v>11</v>
      </c>
      <c r="D374">
        <v>5.55</v>
      </c>
      <c r="E374">
        <v>5.77</v>
      </c>
      <c r="F374">
        <v>5.77</v>
      </c>
      <c r="G374">
        <v>1</v>
      </c>
      <c r="H374" t="s">
        <v>300</v>
      </c>
      <c r="I374" t="s">
        <v>300</v>
      </c>
      <c r="J374" t="s">
        <v>300</v>
      </c>
      <c r="K374" t="s">
        <v>300</v>
      </c>
      <c r="L374">
        <v>1</v>
      </c>
      <c r="M374" t="s">
        <v>300</v>
      </c>
      <c r="N374" t="s">
        <v>333</v>
      </c>
    </row>
    <row r="375" spans="1:14" x14ac:dyDescent="0.3">
      <c r="A375" t="s">
        <v>693</v>
      </c>
      <c r="B375" t="s">
        <v>284</v>
      </c>
      <c r="C375">
        <v>11</v>
      </c>
      <c r="D375">
        <v>5.55</v>
      </c>
      <c r="E375">
        <v>5.32</v>
      </c>
      <c r="F375">
        <v>5.32</v>
      </c>
      <c r="G375" t="s">
        <v>300</v>
      </c>
      <c r="H375" t="s">
        <v>300</v>
      </c>
      <c r="I375" t="s">
        <v>300</v>
      </c>
      <c r="J375" t="s">
        <v>300</v>
      </c>
      <c r="K375" t="s">
        <v>300</v>
      </c>
      <c r="L375">
        <v>3</v>
      </c>
      <c r="M375">
        <v>1</v>
      </c>
      <c r="N375" t="s">
        <v>345</v>
      </c>
    </row>
    <row r="376" spans="1:14" x14ac:dyDescent="0.3">
      <c r="A376" t="s">
        <v>542</v>
      </c>
      <c r="B376" t="s">
        <v>284</v>
      </c>
      <c r="C376">
        <v>13</v>
      </c>
      <c r="D376">
        <v>6.08</v>
      </c>
      <c r="E376">
        <v>6.54</v>
      </c>
      <c r="F376">
        <v>6.54</v>
      </c>
      <c r="G376">
        <v>2</v>
      </c>
      <c r="H376" t="s">
        <v>300</v>
      </c>
      <c r="I376" t="s">
        <v>300</v>
      </c>
      <c r="J376" t="s">
        <v>300</v>
      </c>
      <c r="K376" t="s">
        <v>300</v>
      </c>
      <c r="L376" t="s">
        <v>300</v>
      </c>
      <c r="M376" t="s">
        <v>300</v>
      </c>
      <c r="N376" t="s">
        <v>301</v>
      </c>
    </row>
    <row r="377" spans="1:14" x14ac:dyDescent="0.3">
      <c r="A377" t="s">
        <v>485</v>
      </c>
      <c r="B377" t="s">
        <v>285</v>
      </c>
      <c r="C377">
        <v>6</v>
      </c>
      <c r="D377">
        <v>5.42</v>
      </c>
      <c r="E377">
        <v>5.25</v>
      </c>
      <c r="F377">
        <v>5.42</v>
      </c>
      <c r="G377" t="s">
        <v>300</v>
      </c>
      <c r="H377" t="s">
        <v>300</v>
      </c>
      <c r="I377" t="s">
        <v>300</v>
      </c>
      <c r="J377">
        <v>1</v>
      </c>
      <c r="K377" t="s">
        <v>300</v>
      </c>
      <c r="L377">
        <v>2</v>
      </c>
      <c r="M377" t="s">
        <v>300</v>
      </c>
      <c r="N377" t="s">
        <v>388</v>
      </c>
    </row>
    <row r="378" spans="1:14" x14ac:dyDescent="0.3">
      <c r="A378" t="s">
        <v>398</v>
      </c>
      <c r="B378" t="s">
        <v>285</v>
      </c>
      <c r="C378">
        <v>13</v>
      </c>
      <c r="D378">
        <v>5.85</v>
      </c>
      <c r="E378">
        <v>5.65</v>
      </c>
      <c r="F378">
        <v>5.65</v>
      </c>
      <c r="G378" t="s">
        <v>300</v>
      </c>
      <c r="H378" t="s">
        <v>300</v>
      </c>
      <c r="I378" t="s">
        <v>300</v>
      </c>
      <c r="J378" t="s">
        <v>300</v>
      </c>
      <c r="K378" t="s">
        <v>300</v>
      </c>
      <c r="L378">
        <v>5</v>
      </c>
      <c r="M378" t="s">
        <v>300</v>
      </c>
      <c r="N378" t="s">
        <v>327</v>
      </c>
    </row>
    <row r="379" spans="1:14" x14ac:dyDescent="0.3">
      <c r="A379" t="s">
        <v>804</v>
      </c>
      <c r="B379" t="s">
        <v>282</v>
      </c>
      <c r="C379">
        <v>9</v>
      </c>
      <c r="D379">
        <v>5.61</v>
      </c>
      <c r="E379">
        <v>5.89</v>
      </c>
      <c r="F379">
        <v>5.89</v>
      </c>
      <c r="G379">
        <v>1</v>
      </c>
      <c r="H379" t="s">
        <v>300</v>
      </c>
      <c r="I379" t="s">
        <v>300</v>
      </c>
      <c r="J379" t="s">
        <v>300</v>
      </c>
      <c r="K379" t="s">
        <v>300</v>
      </c>
      <c r="L379">
        <v>1</v>
      </c>
      <c r="M379" t="s">
        <v>300</v>
      </c>
      <c r="N379" t="s">
        <v>314</v>
      </c>
    </row>
    <row r="380" spans="1:14" x14ac:dyDescent="0.3">
      <c r="A380" t="s">
        <v>482</v>
      </c>
      <c r="B380" t="s">
        <v>285</v>
      </c>
      <c r="C380">
        <v>8</v>
      </c>
      <c r="D380">
        <v>5.44</v>
      </c>
      <c r="E380">
        <v>5.38</v>
      </c>
      <c r="F380">
        <v>5.38</v>
      </c>
      <c r="G380" t="s">
        <v>300</v>
      </c>
      <c r="H380" t="s">
        <v>300</v>
      </c>
      <c r="I380" t="s">
        <v>300</v>
      </c>
      <c r="J380" t="s">
        <v>300</v>
      </c>
      <c r="K380" t="s">
        <v>300</v>
      </c>
      <c r="L380">
        <v>1</v>
      </c>
      <c r="M380" t="s">
        <v>300</v>
      </c>
      <c r="N380" t="s">
        <v>338</v>
      </c>
    </row>
    <row r="381" spans="1:14" x14ac:dyDescent="0.3">
      <c r="A381" t="s">
        <v>607</v>
      </c>
      <c r="B381" t="s">
        <v>284</v>
      </c>
      <c r="C381">
        <v>6</v>
      </c>
      <c r="D381">
        <v>5.92</v>
      </c>
      <c r="E381">
        <v>6.42</v>
      </c>
      <c r="F381">
        <v>6.58</v>
      </c>
      <c r="G381">
        <v>1</v>
      </c>
      <c r="H381" t="s">
        <v>300</v>
      </c>
      <c r="I381" t="s">
        <v>300</v>
      </c>
      <c r="J381">
        <v>1</v>
      </c>
      <c r="K381" t="s">
        <v>300</v>
      </c>
      <c r="L381" t="s">
        <v>300</v>
      </c>
      <c r="M381" t="s">
        <v>300</v>
      </c>
      <c r="N381" t="s">
        <v>338</v>
      </c>
    </row>
    <row r="382" spans="1:14" x14ac:dyDescent="0.3">
      <c r="A382" t="s">
        <v>816</v>
      </c>
      <c r="B382" t="s">
        <v>282</v>
      </c>
      <c r="C382">
        <v>7</v>
      </c>
      <c r="D382">
        <v>5.43</v>
      </c>
      <c r="E382">
        <v>6.21</v>
      </c>
      <c r="F382">
        <v>6.21</v>
      </c>
      <c r="G382">
        <v>2</v>
      </c>
      <c r="H382" t="s">
        <v>300</v>
      </c>
      <c r="I382" t="s">
        <v>300</v>
      </c>
      <c r="J382" t="s">
        <v>300</v>
      </c>
      <c r="K382" t="s">
        <v>300</v>
      </c>
      <c r="L382">
        <v>1</v>
      </c>
      <c r="M382" t="s">
        <v>300</v>
      </c>
      <c r="N382" t="s">
        <v>307</v>
      </c>
    </row>
    <row r="383" spans="1:14" x14ac:dyDescent="0.3">
      <c r="A383" t="s">
        <v>429</v>
      </c>
      <c r="B383" t="s">
        <v>285</v>
      </c>
      <c r="C383">
        <v>8</v>
      </c>
      <c r="D383">
        <v>5.75</v>
      </c>
      <c r="E383">
        <v>5.75</v>
      </c>
      <c r="F383">
        <v>5.75</v>
      </c>
      <c r="G383" t="s">
        <v>300</v>
      </c>
      <c r="H383" t="s">
        <v>300</v>
      </c>
      <c r="I383" t="s">
        <v>300</v>
      </c>
      <c r="J383" t="s">
        <v>300</v>
      </c>
      <c r="K383" t="s">
        <v>300</v>
      </c>
      <c r="L383" t="s">
        <v>300</v>
      </c>
      <c r="M383" t="s">
        <v>300</v>
      </c>
      <c r="N383" t="s">
        <v>314</v>
      </c>
    </row>
    <row r="384" spans="1:14" x14ac:dyDescent="0.3">
      <c r="A384" t="s">
        <v>575</v>
      </c>
      <c r="B384" t="s">
        <v>284</v>
      </c>
      <c r="C384">
        <v>3</v>
      </c>
      <c r="D384">
        <v>6</v>
      </c>
      <c r="E384">
        <v>5.83</v>
      </c>
      <c r="F384">
        <v>5.83</v>
      </c>
      <c r="G384" t="s">
        <v>300</v>
      </c>
      <c r="H384" t="s">
        <v>300</v>
      </c>
      <c r="I384" t="s">
        <v>300</v>
      </c>
      <c r="J384" t="s">
        <v>300</v>
      </c>
      <c r="K384" t="s">
        <v>300</v>
      </c>
      <c r="L384">
        <v>1</v>
      </c>
      <c r="M384" t="s">
        <v>300</v>
      </c>
      <c r="N384" t="s">
        <v>309</v>
      </c>
    </row>
    <row r="385" spans="1:14" x14ac:dyDescent="0.3">
      <c r="A385" t="s">
        <v>688</v>
      </c>
      <c r="B385" t="s">
        <v>284</v>
      </c>
      <c r="C385">
        <v>7</v>
      </c>
      <c r="D385">
        <v>5.57</v>
      </c>
      <c r="E385">
        <v>5.5</v>
      </c>
      <c r="F385">
        <v>5.5</v>
      </c>
      <c r="G385" t="s">
        <v>300</v>
      </c>
      <c r="H385" t="s">
        <v>300</v>
      </c>
      <c r="I385" t="s">
        <v>300</v>
      </c>
      <c r="J385" t="s">
        <v>300</v>
      </c>
      <c r="K385" t="s">
        <v>300</v>
      </c>
      <c r="L385">
        <v>1</v>
      </c>
      <c r="M385" t="s">
        <v>300</v>
      </c>
      <c r="N385" t="s">
        <v>333</v>
      </c>
    </row>
    <row r="386" spans="1:14" x14ac:dyDescent="0.3">
      <c r="A386" t="s">
        <v>723</v>
      </c>
      <c r="B386" t="s">
        <v>282</v>
      </c>
      <c r="C386">
        <v>13</v>
      </c>
      <c r="D386">
        <v>6.46</v>
      </c>
      <c r="E386">
        <v>9</v>
      </c>
      <c r="F386">
        <v>9</v>
      </c>
      <c r="G386">
        <v>6</v>
      </c>
      <c r="H386">
        <v>6</v>
      </c>
      <c r="I386" t="s">
        <v>300</v>
      </c>
      <c r="J386" t="s">
        <v>300</v>
      </c>
      <c r="K386" t="s">
        <v>300</v>
      </c>
      <c r="L386">
        <v>6</v>
      </c>
      <c r="M386" t="s">
        <v>300</v>
      </c>
      <c r="N386" t="s">
        <v>327</v>
      </c>
    </row>
    <row r="387" spans="1:14" x14ac:dyDescent="0.3">
      <c r="A387" t="s">
        <v>829</v>
      </c>
      <c r="B387" t="s">
        <v>282</v>
      </c>
      <c r="C387">
        <v>5</v>
      </c>
      <c r="D387">
        <v>5.0999999999999996</v>
      </c>
      <c r="E387">
        <v>5.0999999999999996</v>
      </c>
      <c r="F387">
        <v>5.0999999999999996</v>
      </c>
      <c r="G387" t="s">
        <v>300</v>
      </c>
      <c r="H387" t="s">
        <v>300</v>
      </c>
      <c r="I387" t="s">
        <v>300</v>
      </c>
      <c r="J387" t="s">
        <v>300</v>
      </c>
      <c r="K387" t="s">
        <v>300</v>
      </c>
      <c r="L387" t="s">
        <v>300</v>
      </c>
      <c r="M387" t="s">
        <v>300</v>
      </c>
      <c r="N387" t="s">
        <v>388</v>
      </c>
    </row>
    <row r="388" spans="1:14" x14ac:dyDescent="0.3">
      <c r="A388" t="s">
        <v>435</v>
      </c>
      <c r="B388" t="s">
        <v>285</v>
      </c>
      <c r="C388">
        <v>7</v>
      </c>
      <c r="D388">
        <v>5.71</v>
      </c>
      <c r="E388">
        <v>5.86</v>
      </c>
      <c r="F388">
        <v>5.86</v>
      </c>
      <c r="G388">
        <v>1</v>
      </c>
      <c r="H388" t="s">
        <v>300</v>
      </c>
      <c r="I388" t="s">
        <v>300</v>
      </c>
      <c r="J388" t="s">
        <v>300</v>
      </c>
      <c r="K388" t="s">
        <v>300</v>
      </c>
      <c r="L388">
        <v>4</v>
      </c>
      <c r="M388" t="s">
        <v>300</v>
      </c>
      <c r="N388" t="s">
        <v>341</v>
      </c>
    </row>
    <row r="389" spans="1:14" x14ac:dyDescent="0.3">
      <c r="A389" t="s">
        <v>615</v>
      </c>
      <c r="B389" t="s">
        <v>284</v>
      </c>
      <c r="C389">
        <v>4</v>
      </c>
      <c r="D389">
        <v>5.88</v>
      </c>
      <c r="E389">
        <v>5.75</v>
      </c>
      <c r="F389">
        <v>5.75</v>
      </c>
      <c r="G389" t="s">
        <v>300</v>
      </c>
      <c r="H389" t="s">
        <v>300</v>
      </c>
      <c r="I389" t="s">
        <v>300</v>
      </c>
      <c r="J389" t="s">
        <v>300</v>
      </c>
      <c r="K389" t="s">
        <v>300</v>
      </c>
      <c r="L389">
        <v>1</v>
      </c>
      <c r="M389" t="s">
        <v>300</v>
      </c>
      <c r="N389" t="s">
        <v>324</v>
      </c>
    </row>
    <row r="390" spans="1:14" x14ac:dyDescent="0.3">
      <c r="A390" t="s">
        <v>827</v>
      </c>
      <c r="B390" t="s">
        <v>282</v>
      </c>
      <c r="C390">
        <v>10</v>
      </c>
      <c r="D390">
        <v>5.15</v>
      </c>
      <c r="E390">
        <v>5.0999999999999996</v>
      </c>
      <c r="F390">
        <v>5.0999999999999996</v>
      </c>
      <c r="G390" t="s">
        <v>300</v>
      </c>
      <c r="H390" t="s">
        <v>300</v>
      </c>
      <c r="I390" t="s">
        <v>300</v>
      </c>
      <c r="J390" t="s">
        <v>300</v>
      </c>
      <c r="K390" t="s">
        <v>300</v>
      </c>
      <c r="L390">
        <v>1</v>
      </c>
      <c r="M390" t="s">
        <v>300</v>
      </c>
      <c r="N390" t="s">
        <v>345</v>
      </c>
    </row>
    <row r="391" spans="1:14" x14ac:dyDescent="0.3">
      <c r="A391" t="s">
        <v>700</v>
      </c>
      <c r="B391" t="s">
        <v>284</v>
      </c>
      <c r="C391">
        <v>6</v>
      </c>
      <c r="D391">
        <v>5.5</v>
      </c>
      <c r="E391">
        <v>5.33</v>
      </c>
      <c r="F391">
        <v>5.33</v>
      </c>
      <c r="G391" t="s">
        <v>300</v>
      </c>
      <c r="H391" t="s">
        <v>300</v>
      </c>
      <c r="I391" t="s">
        <v>300</v>
      </c>
      <c r="J391" t="s">
        <v>300</v>
      </c>
      <c r="K391" t="s">
        <v>300</v>
      </c>
      <c r="L391">
        <v>2</v>
      </c>
      <c r="M391" t="s">
        <v>300</v>
      </c>
      <c r="N391" t="s">
        <v>307</v>
      </c>
    </row>
    <row r="392" spans="1:14" x14ac:dyDescent="0.3">
      <c r="A392" t="s">
        <v>795</v>
      </c>
      <c r="B392" t="s">
        <v>282</v>
      </c>
      <c r="C392">
        <v>14</v>
      </c>
      <c r="D392">
        <v>5.68</v>
      </c>
      <c r="E392">
        <v>6.5</v>
      </c>
      <c r="F392">
        <v>6.57</v>
      </c>
      <c r="G392">
        <v>3</v>
      </c>
      <c r="H392">
        <v>1</v>
      </c>
      <c r="I392" t="s">
        <v>300</v>
      </c>
      <c r="J392">
        <v>1</v>
      </c>
      <c r="K392" t="s">
        <v>300</v>
      </c>
      <c r="L392">
        <v>1</v>
      </c>
      <c r="M392" t="s">
        <v>300</v>
      </c>
      <c r="N392" t="s">
        <v>381</v>
      </c>
    </row>
    <row r="393" spans="1:14" x14ac:dyDescent="0.3">
      <c r="A393" t="s">
        <v>443</v>
      </c>
      <c r="B393" t="s">
        <v>285</v>
      </c>
      <c r="C393">
        <v>8</v>
      </c>
      <c r="D393">
        <v>5.69</v>
      </c>
      <c r="E393">
        <v>5.63</v>
      </c>
      <c r="F393">
        <v>5.63</v>
      </c>
      <c r="G393" t="s">
        <v>300</v>
      </c>
      <c r="H393" t="s">
        <v>300</v>
      </c>
      <c r="I393" t="s">
        <v>300</v>
      </c>
      <c r="J393" t="s">
        <v>300</v>
      </c>
      <c r="K393" t="s">
        <v>300</v>
      </c>
      <c r="L393">
        <v>1</v>
      </c>
      <c r="M393" t="s">
        <v>300</v>
      </c>
      <c r="N393" t="s">
        <v>305</v>
      </c>
    </row>
    <row r="394" spans="1:14" x14ac:dyDescent="0.3">
      <c r="A394" t="s">
        <v>422</v>
      </c>
      <c r="B394" t="s">
        <v>285</v>
      </c>
      <c r="C394">
        <v>11</v>
      </c>
      <c r="D394">
        <v>5.77</v>
      </c>
      <c r="E394">
        <v>5.91</v>
      </c>
      <c r="F394">
        <v>5.91</v>
      </c>
      <c r="G394">
        <v>1</v>
      </c>
      <c r="H394" t="s">
        <v>300</v>
      </c>
      <c r="I394" t="s">
        <v>300</v>
      </c>
      <c r="J394" t="s">
        <v>300</v>
      </c>
      <c r="K394" t="s">
        <v>300</v>
      </c>
      <c r="L394">
        <v>3</v>
      </c>
      <c r="M394" t="s">
        <v>300</v>
      </c>
      <c r="N394" t="s">
        <v>301</v>
      </c>
    </row>
    <row r="395" spans="1:14" x14ac:dyDescent="0.3">
      <c r="A395" t="s">
        <v>709</v>
      </c>
      <c r="B395" t="s">
        <v>284</v>
      </c>
      <c r="C395">
        <v>5</v>
      </c>
      <c r="D395">
        <v>5.4</v>
      </c>
      <c r="E395">
        <v>5.2</v>
      </c>
      <c r="F395">
        <v>5.2</v>
      </c>
      <c r="G395" t="s">
        <v>300</v>
      </c>
      <c r="H395" t="s">
        <v>300</v>
      </c>
      <c r="I395" t="s">
        <v>300</v>
      </c>
      <c r="J395" t="s">
        <v>300</v>
      </c>
      <c r="K395" t="s">
        <v>300</v>
      </c>
      <c r="L395">
        <v>2</v>
      </c>
      <c r="M395" t="s">
        <v>300</v>
      </c>
      <c r="N395" t="s">
        <v>307</v>
      </c>
    </row>
    <row r="396" spans="1:14" x14ac:dyDescent="0.3">
      <c r="A396" t="s">
        <v>819</v>
      </c>
      <c r="B396" t="s">
        <v>282</v>
      </c>
      <c r="C396">
        <v>6</v>
      </c>
      <c r="D396">
        <v>5.33</v>
      </c>
      <c r="E396">
        <v>5.08</v>
      </c>
      <c r="F396">
        <v>5.08</v>
      </c>
      <c r="G396" t="s">
        <v>300</v>
      </c>
      <c r="H396" t="s">
        <v>300</v>
      </c>
      <c r="I396" t="s">
        <v>300</v>
      </c>
      <c r="J396" t="s">
        <v>300</v>
      </c>
      <c r="K396" t="s">
        <v>300</v>
      </c>
      <c r="L396">
        <v>1</v>
      </c>
      <c r="M396">
        <v>1</v>
      </c>
      <c r="N396" t="s">
        <v>341</v>
      </c>
    </row>
    <row r="397" spans="1:14" x14ac:dyDescent="0.3">
      <c r="A397" t="s">
        <v>669</v>
      </c>
      <c r="B397" t="s">
        <v>284</v>
      </c>
      <c r="C397">
        <v>9</v>
      </c>
      <c r="D397">
        <v>5.67</v>
      </c>
      <c r="E397">
        <v>5.72</v>
      </c>
      <c r="F397">
        <v>5.83</v>
      </c>
      <c r="G397">
        <v>1</v>
      </c>
      <c r="H397" t="s">
        <v>300</v>
      </c>
      <c r="I397" t="s">
        <v>300</v>
      </c>
      <c r="J397">
        <v>1</v>
      </c>
      <c r="K397" t="s">
        <v>300</v>
      </c>
      <c r="L397">
        <v>5</v>
      </c>
      <c r="M397" t="s">
        <v>300</v>
      </c>
      <c r="N397" t="s">
        <v>345</v>
      </c>
    </row>
    <row r="398" spans="1:14" x14ac:dyDescent="0.3">
      <c r="A398" t="s">
        <v>701</v>
      </c>
      <c r="B398" t="s">
        <v>284</v>
      </c>
      <c r="C398">
        <v>8</v>
      </c>
      <c r="D398">
        <v>5.5</v>
      </c>
      <c r="E398">
        <v>5.81</v>
      </c>
      <c r="F398">
        <v>5.81</v>
      </c>
      <c r="G398">
        <v>1</v>
      </c>
      <c r="H398" t="s">
        <v>300</v>
      </c>
      <c r="I398" t="s">
        <v>300</v>
      </c>
      <c r="J398" t="s">
        <v>300</v>
      </c>
      <c r="K398" t="s">
        <v>300</v>
      </c>
      <c r="L398">
        <v>1</v>
      </c>
      <c r="M398" t="s">
        <v>300</v>
      </c>
      <c r="N398" t="s">
        <v>314</v>
      </c>
    </row>
    <row r="399" spans="1:14" x14ac:dyDescent="0.3">
      <c r="A399" t="s">
        <v>661</v>
      </c>
      <c r="B399" t="s">
        <v>284</v>
      </c>
      <c r="C399">
        <v>8</v>
      </c>
      <c r="D399">
        <v>5.69</v>
      </c>
      <c r="E399">
        <v>5.44</v>
      </c>
      <c r="F399">
        <v>5.44</v>
      </c>
      <c r="G399" t="s">
        <v>300</v>
      </c>
      <c r="H399" t="s">
        <v>300</v>
      </c>
      <c r="I399" t="s">
        <v>300</v>
      </c>
      <c r="J399" t="s">
        <v>300</v>
      </c>
      <c r="K399" t="s">
        <v>300</v>
      </c>
      <c r="L399">
        <v>4</v>
      </c>
      <c r="M399" t="s">
        <v>300</v>
      </c>
      <c r="N399" t="s">
        <v>330</v>
      </c>
    </row>
    <row r="400" spans="1:14" x14ac:dyDescent="0.3">
      <c r="A400" t="s">
        <v>572</v>
      </c>
      <c r="B400" t="s">
        <v>284</v>
      </c>
      <c r="C400">
        <v>9</v>
      </c>
      <c r="D400">
        <v>6</v>
      </c>
      <c r="E400">
        <v>5.83</v>
      </c>
      <c r="F400">
        <v>6.06</v>
      </c>
      <c r="G400" t="s">
        <v>300</v>
      </c>
      <c r="H400" t="s">
        <v>300</v>
      </c>
      <c r="I400" t="s">
        <v>300</v>
      </c>
      <c r="J400">
        <v>2</v>
      </c>
      <c r="K400" t="s">
        <v>300</v>
      </c>
      <c r="L400">
        <v>3</v>
      </c>
      <c r="M400" t="s">
        <v>300</v>
      </c>
      <c r="N400" t="s">
        <v>381</v>
      </c>
    </row>
    <row r="401" spans="1:14" x14ac:dyDescent="0.3">
      <c r="A401" t="s">
        <v>519</v>
      </c>
      <c r="B401" t="s">
        <v>284</v>
      </c>
      <c r="C401">
        <v>12</v>
      </c>
      <c r="D401">
        <v>6.17</v>
      </c>
      <c r="E401">
        <v>6.63</v>
      </c>
      <c r="F401">
        <v>6.96</v>
      </c>
      <c r="G401">
        <v>2</v>
      </c>
      <c r="H401" t="s">
        <v>300</v>
      </c>
      <c r="I401" t="s">
        <v>300</v>
      </c>
      <c r="J401">
        <v>4</v>
      </c>
      <c r="K401" t="s">
        <v>300</v>
      </c>
      <c r="L401">
        <v>1</v>
      </c>
      <c r="M401" t="s">
        <v>300</v>
      </c>
      <c r="N401" t="s">
        <v>348</v>
      </c>
    </row>
    <row r="402" spans="1:14" x14ac:dyDescent="0.3">
      <c r="A402" t="s">
        <v>491</v>
      </c>
      <c r="B402" t="s">
        <v>285</v>
      </c>
      <c r="C402">
        <v>8</v>
      </c>
      <c r="D402">
        <v>5.25</v>
      </c>
      <c r="E402">
        <v>5.13</v>
      </c>
      <c r="F402">
        <v>5.13</v>
      </c>
      <c r="G402" t="s">
        <v>300</v>
      </c>
      <c r="H402" t="s">
        <v>300</v>
      </c>
      <c r="I402" t="s">
        <v>300</v>
      </c>
      <c r="J402" t="s">
        <v>300</v>
      </c>
      <c r="K402" t="s">
        <v>300</v>
      </c>
      <c r="L402">
        <v>2</v>
      </c>
      <c r="M402" t="s">
        <v>300</v>
      </c>
      <c r="N402" t="s">
        <v>345</v>
      </c>
    </row>
    <row r="403" spans="1:14" x14ac:dyDescent="0.3">
      <c r="A403" t="s">
        <v>489</v>
      </c>
      <c r="B403" t="s">
        <v>285</v>
      </c>
      <c r="C403">
        <v>11</v>
      </c>
      <c r="D403">
        <v>5.27</v>
      </c>
      <c r="E403">
        <v>5.23</v>
      </c>
      <c r="F403">
        <v>5.23</v>
      </c>
      <c r="G403" t="s">
        <v>300</v>
      </c>
      <c r="H403" t="s">
        <v>300</v>
      </c>
      <c r="I403" t="s">
        <v>300</v>
      </c>
      <c r="J403" t="s">
        <v>300</v>
      </c>
      <c r="K403" t="s">
        <v>300</v>
      </c>
      <c r="L403">
        <v>1</v>
      </c>
      <c r="M403" t="s">
        <v>300</v>
      </c>
      <c r="N403" t="s">
        <v>301</v>
      </c>
    </row>
    <row r="404" spans="1:14" x14ac:dyDescent="0.3">
      <c r="A404" t="s">
        <v>650</v>
      </c>
      <c r="B404" t="s">
        <v>284</v>
      </c>
      <c r="C404">
        <v>4</v>
      </c>
      <c r="D404">
        <v>5.75</v>
      </c>
      <c r="E404">
        <v>5.5</v>
      </c>
      <c r="F404">
        <v>5.5</v>
      </c>
      <c r="G404" t="s">
        <v>300</v>
      </c>
      <c r="H404" t="s">
        <v>300</v>
      </c>
      <c r="I404" t="s">
        <v>300</v>
      </c>
      <c r="J404" t="s">
        <v>300</v>
      </c>
      <c r="K404" t="s">
        <v>300</v>
      </c>
      <c r="L404">
        <v>2</v>
      </c>
      <c r="M404" t="s">
        <v>300</v>
      </c>
      <c r="N404" t="s">
        <v>364</v>
      </c>
    </row>
    <row r="405" spans="1:14" x14ac:dyDescent="0.3">
      <c r="A405" t="s">
        <v>771</v>
      </c>
      <c r="B405" t="s">
        <v>282</v>
      </c>
      <c r="C405">
        <v>13</v>
      </c>
      <c r="D405">
        <v>5.88</v>
      </c>
      <c r="E405">
        <v>5.81</v>
      </c>
      <c r="F405">
        <v>5.88</v>
      </c>
      <c r="G405" t="s">
        <v>300</v>
      </c>
      <c r="H405" t="s">
        <v>300</v>
      </c>
      <c r="I405" t="s">
        <v>300</v>
      </c>
      <c r="J405">
        <v>1</v>
      </c>
      <c r="K405" t="s">
        <v>300</v>
      </c>
      <c r="L405">
        <v>2</v>
      </c>
      <c r="M405" t="s">
        <v>300</v>
      </c>
      <c r="N405" t="s">
        <v>327</v>
      </c>
    </row>
    <row r="406" spans="1:14" x14ac:dyDescent="0.3">
      <c r="A406" t="s">
        <v>612</v>
      </c>
      <c r="B406" t="s">
        <v>284</v>
      </c>
      <c r="C406">
        <v>5</v>
      </c>
      <c r="D406">
        <v>5.9</v>
      </c>
      <c r="E406">
        <v>5.9</v>
      </c>
      <c r="F406">
        <v>6.1</v>
      </c>
      <c r="G406" t="s">
        <v>300</v>
      </c>
      <c r="H406" t="s">
        <v>300</v>
      </c>
      <c r="I406" t="s">
        <v>300</v>
      </c>
      <c r="J406">
        <v>1</v>
      </c>
      <c r="K406" t="s">
        <v>300</v>
      </c>
      <c r="L406" t="s">
        <v>300</v>
      </c>
      <c r="M406" t="s">
        <v>300</v>
      </c>
      <c r="N406" t="s">
        <v>311</v>
      </c>
    </row>
    <row r="407" spans="1:14" x14ac:dyDescent="0.3">
      <c r="A407" t="s">
        <v>629</v>
      </c>
      <c r="B407" t="s">
        <v>284</v>
      </c>
      <c r="C407">
        <v>6</v>
      </c>
      <c r="D407">
        <v>5.83</v>
      </c>
      <c r="E407">
        <v>5.75</v>
      </c>
      <c r="F407">
        <v>5.92</v>
      </c>
      <c r="G407" t="s">
        <v>300</v>
      </c>
      <c r="H407" t="s">
        <v>300</v>
      </c>
      <c r="I407" t="s">
        <v>300</v>
      </c>
      <c r="J407">
        <v>1</v>
      </c>
      <c r="K407" t="s">
        <v>300</v>
      </c>
      <c r="L407">
        <v>1</v>
      </c>
      <c r="M407" t="s">
        <v>300</v>
      </c>
      <c r="N407" t="s">
        <v>314</v>
      </c>
    </row>
    <row r="408" spans="1:14" x14ac:dyDescent="0.3">
      <c r="A408" t="s">
        <v>315</v>
      </c>
      <c r="B408" t="s">
        <v>285</v>
      </c>
      <c r="C408">
        <v>2</v>
      </c>
      <c r="D408">
        <v>6.25</v>
      </c>
      <c r="E408">
        <v>6.25</v>
      </c>
      <c r="F408">
        <v>6.25</v>
      </c>
      <c r="G408" t="s">
        <v>300</v>
      </c>
      <c r="H408" t="s">
        <v>300</v>
      </c>
      <c r="I408" t="s">
        <v>300</v>
      </c>
      <c r="J408" t="s">
        <v>300</v>
      </c>
      <c r="K408" t="s">
        <v>300</v>
      </c>
      <c r="L408" t="s">
        <v>300</v>
      </c>
      <c r="M408" t="s">
        <v>300</v>
      </c>
      <c r="N408" t="s">
        <v>316</v>
      </c>
    </row>
    <row r="409" spans="1:14" x14ac:dyDescent="0.3">
      <c r="A409" t="s">
        <v>716</v>
      </c>
      <c r="B409" t="s">
        <v>284</v>
      </c>
      <c r="C409">
        <v>4</v>
      </c>
      <c r="D409">
        <v>5.25</v>
      </c>
      <c r="E409">
        <v>5.25</v>
      </c>
      <c r="F409">
        <v>5.25</v>
      </c>
      <c r="G409" t="s">
        <v>300</v>
      </c>
      <c r="H409" t="s">
        <v>300</v>
      </c>
      <c r="I409" t="s">
        <v>300</v>
      </c>
      <c r="J409" t="s">
        <v>300</v>
      </c>
      <c r="K409" t="s">
        <v>300</v>
      </c>
      <c r="L409" t="s">
        <v>300</v>
      </c>
      <c r="M409" t="s">
        <v>300</v>
      </c>
      <c r="N409" t="s">
        <v>314</v>
      </c>
    </row>
    <row r="410" spans="1:14" x14ac:dyDescent="0.3">
      <c r="A410" t="s">
        <v>551</v>
      </c>
      <c r="B410" t="s">
        <v>284</v>
      </c>
      <c r="C410">
        <v>12</v>
      </c>
      <c r="D410">
        <v>6.04</v>
      </c>
      <c r="E410">
        <v>6.13</v>
      </c>
      <c r="F410">
        <v>6.13</v>
      </c>
      <c r="G410">
        <v>1</v>
      </c>
      <c r="H410" t="s">
        <v>300</v>
      </c>
      <c r="I410" t="s">
        <v>300</v>
      </c>
      <c r="J410" t="s">
        <v>300</v>
      </c>
      <c r="K410" t="s">
        <v>300</v>
      </c>
      <c r="L410">
        <v>4</v>
      </c>
      <c r="M410" t="s">
        <v>300</v>
      </c>
      <c r="N410" t="s">
        <v>327</v>
      </c>
    </row>
    <row r="411" spans="1:14" x14ac:dyDescent="0.3">
      <c r="A411" t="s">
        <v>423</v>
      </c>
      <c r="B411" t="s">
        <v>285</v>
      </c>
      <c r="C411">
        <v>13</v>
      </c>
      <c r="D411">
        <v>5.77</v>
      </c>
      <c r="E411">
        <v>5.5</v>
      </c>
      <c r="F411">
        <v>5.5</v>
      </c>
      <c r="G411" t="s">
        <v>300</v>
      </c>
      <c r="H411" t="s">
        <v>300</v>
      </c>
      <c r="I411" t="s">
        <v>300</v>
      </c>
      <c r="J411" t="s">
        <v>300</v>
      </c>
      <c r="K411" t="s">
        <v>300</v>
      </c>
      <c r="L411">
        <v>7</v>
      </c>
      <c r="M411" t="s">
        <v>300</v>
      </c>
      <c r="N411" t="s">
        <v>373</v>
      </c>
    </row>
    <row r="412" spans="1:14" x14ac:dyDescent="0.3">
      <c r="A412" t="s">
        <v>496</v>
      </c>
      <c r="B412" t="s">
        <v>285</v>
      </c>
      <c r="C412">
        <v>3</v>
      </c>
      <c r="D412">
        <v>4.83</v>
      </c>
      <c r="E412">
        <v>4.67</v>
      </c>
      <c r="F412">
        <v>4.67</v>
      </c>
      <c r="G412" t="s">
        <v>300</v>
      </c>
      <c r="H412" t="s">
        <v>300</v>
      </c>
      <c r="I412" t="s">
        <v>300</v>
      </c>
      <c r="J412" t="s">
        <v>300</v>
      </c>
      <c r="K412" t="s">
        <v>300</v>
      </c>
      <c r="L412">
        <v>1</v>
      </c>
      <c r="M412" t="s">
        <v>300</v>
      </c>
      <c r="N412" t="s">
        <v>307</v>
      </c>
    </row>
    <row r="413" spans="1:14" x14ac:dyDescent="0.3">
      <c r="A413" t="s">
        <v>726</v>
      </c>
      <c r="B413" t="s">
        <v>282</v>
      </c>
      <c r="C413">
        <v>2</v>
      </c>
      <c r="D413">
        <v>6.25</v>
      </c>
      <c r="E413">
        <v>7.75</v>
      </c>
      <c r="F413">
        <v>7.75</v>
      </c>
      <c r="G413">
        <v>1</v>
      </c>
      <c r="H413" t="s">
        <v>300</v>
      </c>
      <c r="I413" t="s">
        <v>300</v>
      </c>
      <c r="J413" t="s">
        <v>300</v>
      </c>
      <c r="K413" t="s">
        <v>300</v>
      </c>
      <c r="L413" t="s">
        <v>300</v>
      </c>
      <c r="M413" t="s">
        <v>300</v>
      </c>
      <c r="N413" t="s">
        <v>316</v>
      </c>
    </row>
    <row r="414" spans="1:14" x14ac:dyDescent="0.3">
      <c r="A414" t="s">
        <v>649</v>
      </c>
      <c r="B414" t="s">
        <v>284</v>
      </c>
      <c r="C414">
        <v>6</v>
      </c>
      <c r="D414">
        <v>5.75</v>
      </c>
      <c r="E414">
        <v>5.5</v>
      </c>
      <c r="F414">
        <v>5.67</v>
      </c>
      <c r="G414" t="s">
        <v>300</v>
      </c>
      <c r="H414" t="s">
        <v>300</v>
      </c>
      <c r="I414" t="s">
        <v>300</v>
      </c>
      <c r="J414">
        <v>1</v>
      </c>
      <c r="K414" t="s">
        <v>300</v>
      </c>
      <c r="L414">
        <v>3</v>
      </c>
      <c r="M414" t="s">
        <v>300</v>
      </c>
      <c r="N414" t="s">
        <v>373</v>
      </c>
    </row>
    <row r="415" spans="1:14" x14ac:dyDescent="0.3">
      <c r="A415" t="s">
        <v>394</v>
      </c>
      <c r="B415" t="s">
        <v>285</v>
      </c>
      <c r="C415">
        <v>7</v>
      </c>
      <c r="D415">
        <v>5.86</v>
      </c>
      <c r="E415">
        <v>5.86</v>
      </c>
      <c r="F415">
        <v>5.86</v>
      </c>
      <c r="G415" t="s">
        <v>300</v>
      </c>
      <c r="H415" t="s">
        <v>300</v>
      </c>
      <c r="I415" t="s">
        <v>300</v>
      </c>
      <c r="J415" t="s">
        <v>300</v>
      </c>
      <c r="K415" t="s">
        <v>300</v>
      </c>
      <c r="L415" t="s">
        <v>300</v>
      </c>
      <c r="M415" t="s">
        <v>300</v>
      </c>
      <c r="N415" t="s">
        <v>381</v>
      </c>
    </row>
    <row r="416" spans="1:14" x14ac:dyDescent="0.3">
      <c r="A416" t="s">
        <v>702</v>
      </c>
      <c r="B416" t="s">
        <v>284</v>
      </c>
      <c r="C416">
        <v>3</v>
      </c>
      <c r="D416">
        <v>5.5</v>
      </c>
      <c r="E416">
        <v>5.5</v>
      </c>
      <c r="F416">
        <v>5.5</v>
      </c>
      <c r="G416" t="s">
        <v>300</v>
      </c>
      <c r="H416" t="s">
        <v>300</v>
      </c>
      <c r="I416" t="s">
        <v>300</v>
      </c>
      <c r="J416" t="s">
        <v>300</v>
      </c>
      <c r="K416" t="s">
        <v>300</v>
      </c>
      <c r="L416" t="s">
        <v>300</v>
      </c>
      <c r="M416" t="s">
        <v>300</v>
      </c>
      <c r="N416" t="s">
        <v>309</v>
      </c>
    </row>
    <row r="417" spans="1:14" x14ac:dyDescent="0.3">
      <c r="A417" t="s">
        <v>617</v>
      </c>
      <c r="B417" t="s">
        <v>284</v>
      </c>
      <c r="C417">
        <v>12</v>
      </c>
      <c r="D417">
        <v>5.88</v>
      </c>
      <c r="E417">
        <v>6.08</v>
      </c>
      <c r="F417">
        <v>6.25</v>
      </c>
      <c r="G417">
        <v>1</v>
      </c>
      <c r="H417" t="s">
        <v>300</v>
      </c>
      <c r="I417" t="s">
        <v>300</v>
      </c>
      <c r="J417">
        <v>2</v>
      </c>
      <c r="K417" t="s">
        <v>300</v>
      </c>
      <c r="L417">
        <v>1</v>
      </c>
      <c r="M417" t="s">
        <v>300</v>
      </c>
      <c r="N417" t="s">
        <v>327</v>
      </c>
    </row>
    <row r="418" spans="1:14" x14ac:dyDescent="0.3">
      <c r="A418" t="s">
        <v>682</v>
      </c>
      <c r="B418" t="s">
        <v>284</v>
      </c>
      <c r="C418">
        <v>5</v>
      </c>
      <c r="D418">
        <v>5.6</v>
      </c>
      <c r="E418">
        <v>5.6</v>
      </c>
      <c r="F418">
        <v>5.6</v>
      </c>
      <c r="G418" t="s">
        <v>300</v>
      </c>
      <c r="H418" t="s">
        <v>300</v>
      </c>
      <c r="I418" t="s">
        <v>300</v>
      </c>
      <c r="J418" t="s">
        <v>300</v>
      </c>
      <c r="K418" t="s">
        <v>300</v>
      </c>
      <c r="L418" t="s">
        <v>300</v>
      </c>
      <c r="M418" t="s">
        <v>300</v>
      </c>
      <c r="N418" t="s">
        <v>333</v>
      </c>
    </row>
    <row r="419" spans="1:14" x14ac:dyDescent="0.3">
      <c r="A419" t="s">
        <v>571</v>
      </c>
      <c r="B419" t="s">
        <v>284</v>
      </c>
      <c r="C419">
        <v>3</v>
      </c>
      <c r="D419">
        <v>6</v>
      </c>
      <c r="E419">
        <v>5.67</v>
      </c>
      <c r="F419">
        <v>5.67</v>
      </c>
      <c r="G419" t="s">
        <v>300</v>
      </c>
      <c r="H419" t="s">
        <v>300</v>
      </c>
      <c r="I419" t="s">
        <v>300</v>
      </c>
      <c r="J419" t="s">
        <v>300</v>
      </c>
      <c r="K419" t="s">
        <v>300</v>
      </c>
      <c r="L419">
        <v>2</v>
      </c>
      <c r="M419" t="s">
        <v>300</v>
      </c>
      <c r="N419" t="s">
        <v>324</v>
      </c>
    </row>
    <row r="420" spans="1:14" x14ac:dyDescent="0.3">
      <c r="A420" t="s">
        <v>788</v>
      </c>
      <c r="B420" t="s">
        <v>282</v>
      </c>
      <c r="C420">
        <v>2</v>
      </c>
      <c r="D420">
        <v>5.75</v>
      </c>
      <c r="E420">
        <v>5.5</v>
      </c>
      <c r="F420">
        <v>5.5</v>
      </c>
      <c r="G420" t="s">
        <v>300</v>
      </c>
      <c r="H420" t="s">
        <v>300</v>
      </c>
      <c r="I420" t="s">
        <v>300</v>
      </c>
      <c r="J420" t="s">
        <v>300</v>
      </c>
      <c r="K420" t="s">
        <v>300</v>
      </c>
      <c r="L420">
        <v>1</v>
      </c>
      <c r="M420" t="s">
        <v>300</v>
      </c>
      <c r="N420" t="s">
        <v>316</v>
      </c>
    </row>
    <row r="421" spans="1:14" x14ac:dyDescent="0.3">
      <c r="A421" t="s">
        <v>801</v>
      </c>
      <c r="B421" t="s">
        <v>282</v>
      </c>
      <c r="C421">
        <v>4</v>
      </c>
      <c r="D421">
        <v>5.63</v>
      </c>
      <c r="E421">
        <v>5.63</v>
      </c>
      <c r="F421">
        <v>5.63</v>
      </c>
      <c r="G421" t="s">
        <v>300</v>
      </c>
      <c r="H421" t="s">
        <v>300</v>
      </c>
      <c r="I421" t="s">
        <v>300</v>
      </c>
      <c r="J421" t="s">
        <v>300</v>
      </c>
      <c r="K421" t="s">
        <v>300</v>
      </c>
      <c r="L421" t="s">
        <v>300</v>
      </c>
      <c r="M421" t="s">
        <v>300</v>
      </c>
      <c r="N421" t="s">
        <v>330</v>
      </c>
    </row>
    <row r="422" spans="1:14" x14ac:dyDescent="0.3">
      <c r="A422" t="s">
        <v>652</v>
      </c>
      <c r="B422" t="s">
        <v>284</v>
      </c>
      <c r="C422">
        <v>4</v>
      </c>
      <c r="D422">
        <v>5.75</v>
      </c>
      <c r="E422">
        <v>5.63</v>
      </c>
      <c r="F422">
        <v>5.63</v>
      </c>
      <c r="G422" t="s">
        <v>300</v>
      </c>
      <c r="H422" t="s">
        <v>300</v>
      </c>
      <c r="I422" t="s">
        <v>300</v>
      </c>
      <c r="J422" t="s">
        <v>300</v>
      </c>
      <c r="K422" t="s">
        <v>300</v>
      </c>
      <c r="L422">
        <v>1</v>
      </c>
      <c r="M422" t="s">
        <v>300</v>
      </c>
      <c r="N422" t="s">
        <v>364</v>
      </c>
    </row>
    <row r="423" spans="1:14" x14ac:dyDescent="0.3">
      <c r="A423" t="s">
        <v>577</v>
      </c>
      <c r="B423" t="s">
        <v>284</v>
      </c>
      <c r="C423">
        <v>3</v>
      </c>
      <c r="D423">
        <v>6</v>
      </c>
      <c r="E423">
        <v>6</v>
      </c>
      <c r="F423">
        <v>6</v>
      </c>
      <c r="G423" t="s">
        <v>300</v>
      </c>
      <c r="H423" t="s">
        <v>300</v>
      </c>
      <c r="I423" t="s">
        <v>300</v>
      </c>
      <c r="J423" t="s">
        <v>300</v>
      </c>
      <c r="K423" t="s">
        <v>300</v>
      </c>
      <c r="L423" t="s">
        <v>300</v>
      </c>
      <c r="M423" t="s">
        <v>300</v>
      </c>
      <c r="N423" t="s">
        <v>324</v>
      </c>
    </row>
    <row r="424" spans="1:14" x14ac:dyDescent="0.3">
      <c r="A424" t="s">
        <v>698</v>
      </c>
      <c r="B424" t="s">
        <v>284</v>
      </c>
      <c r="C424">
        <v>6</v>
      </c>
      <c r="D424">
        <v>5.5</v>
      </c>
      <c r="E424">
        <v>5.5</v>
      </c>
      <c r="F424">
        <v>5.5</v>
      </c>
      <c r="G424" t="s">
        <v>300</v>
      </c>
      <c r="H424" t="s">
        <v>300</v>
      </c>
      <c r="I424" t="s">
        <v>300</v>
      </c>
      <c r="J424" t="s">
        <v>300</v>
      </c>
      <c r="K424" t="s">
        <v>300</v>
      </c>
      <c r="L424" t="s">
        <v>300</v>
      </c>
      <c r="M424" t="s">
        <v>300</v>
      </c>
      <c r="N424" t="s">
        <v>338</v>
      </c>
    </row>
    <row r="425" spans="1:14" x14ac:dyDescent="0.3">
      <c r="A425" t="s">
        <v>820</v>
      </c>
      <c r="B425" t="s">
        <v>282</v>
      </c>
      <c r="C425">
        <v>3</v>
      </c>
      <c r="D425">
        <v>5.33</v>
      </c>
      <c r="E425">
        <v>5.33</v>
      </c>
      <c r="F425">
        <v>5.33</v>
      </c>
      <c r="G425" t="s">
        <v>300</v>
      </c>
      <c r="H425" t="s">
        <v>300</v>
      </c>
      <c r="I425" t="s">
        <v>300</v>
      </c>
      <c r="J425" t="s">
        <v>300</v>
      </c>
      <c r="K425" t="s">
        <v>300</v>
      </c>
      <c r="L425" t="s">
        <v>300</v>
      </c>
      <c r="M425" t="s">
        <v>300</v>
      </c>
      <c r="N425" t="s">
        <v>333</v>
      </c>
    </row>
    <row r="426" spans="1:14" x14ac:dyDescent="0.3">
      <c r="A426" t="s">
        <v>710</v>
      </c>
      <c r="B426" t="s">
        <v>284</v>
      </c>
      <c r="C426">
        <v>5</v>
      </c>
      <c r="D426">
        <v>5.4</v>
      </c>
      <c r="E426">
        <v>5.2</v>
      </c>
      <c r="F426">
        <v>5.4</v>
      </c>
      <c r="G426" t="s">
        <v>300</v>
      </c>
      <c r="H426" t="s">
        <v>300</v>
      </c>
      <c r="I426" t="s">
        <v>300</v>
      </c>
      <c r="J426">
        <v>1</v>
      </c>
      <c r="K426" t="s">
        <v>300</v>
      </c>
      <c r="L426" t="s">
        <v>300</v>
      </c>
      <c r="M426">
        <v>1</v>
      </c>
      <c r="N426" t="s">
        <v>381</v>
      </c>
    </row>
    <row r="427" spans="1:14" x14ac:dyDescent="0.3">
      <c r="A427" t="s">
        <v>636</v>
      </c>
      <c r="B427" t="s">
        <v>284</v>
      </c>
      <c r="C427">
        <v>5</v>
      </c>
      <c r="D427">
        <v>5.8</v>
      </c>
      <c r="E427">
        <v>6.3</v>
      </c>
      <c r="F427">
        <v>6.5</v>
      </c>
      <c r="G427">
        <v>1</v>
      </c>
      <c r="H427" t="s">
        <v>300</v>
      </c>
      <c r="I427" t="s">
        <v>300</v>
      </c>
      <c r="J427">
        <v>1</v>
      </c>
      <c r="K427" t="s">
        <v>300</v>
      </c>
      <c r="L427">
        <v>1</v>
      </c>
      <c r="M427" t="s">
        <v>300</v>
      </c>
      <c r="N427" t="s">
        <v>341</v>
      </c>
    </row>
    <row r="428" spans="1:14" x14ac:dyDescent="0.3">
      <c r="A428" t="s">
        <v>534</v>
      </c>
      <c r="B428" t="s">
        <v>284</v>
      </c>
      <c r="C428">
        <v>10</v>
      </c>
      <c r="D428">
        <v>6.1</v>
      </c>
      <c r="E428">
        <v>6.1</v>
      </c>
      <c r="F428">
        <v>6.1</v>
      </c>
      <c r="G428" t="s">
        <v>300</v>
      </c>
      <c r="H428" t="s">
        <v>300</v>
      </c>
      <c r="I428" t="s">
        <v>300</v>
      </c>
      <c r="J428" t="s">
        <v>300</v>
      </c>
      <c r="K428" t="s">
        <v>300</v>
      </c>
      <c r="L428" t="s">
        <v>300</v>
      </c>
      <c r="M428" t="s">
        <v>300</v>
      </c>
      <c r="N428" t="s">
        <v>303</v>
      </c>
    </row>
    <row r="429" spans="1:14" x14ac:dyDescent="0.3">
      <c r="A429" t="s">
        <v>675</v>
      </c>
      <c r="B429" t="s">
        <v>284</v>
      </c>
      <c r="C429">
        <v>12</v>
      </c>
      <c r="D429">
        <v>5.63</v>
      </c>
      <c r="E429">
        <v>5.67</v>
      </c>
      <c r="F429">
        <v>5.67</v>
      </c>
      <c r="G429">
        <v>1</v>
      </c>
      <c r="H429" t="s">
        <v>300</v>
      </c>
      <c r="I429" t="s">
        <v>300</v>
      </c>
      <c r="J429" t="s">
        <v>300</v>
      </c>
      <c r="K429" t="s">
        <v>300</v>
      </c>
      <c r="L429">
        <v>3</v>
      </c>
      <c r="M429">
        <v>1</v>
      </c>
      <c r="N429" t="s">
        <v>327</v>
      </c>
    </row>
    <row r="430" spans="1:14" x14ac:dyDescent="0.3">
      <c r="A430" t="s">
        <v>647</v>
      </c>
      <c r="B430" t="s">
        <v>284</v>
      </c>
      <c r="C430">
        <v>8</v>
      </c>
      <c r="D430">
        <v>5.75</v>
      </c>
      <c r="E430">
        <v>5.69</v>
      </c>
      <c r="F430">
        <v>5.81</v>
      </c>
      <c r="G430" t="s">
        <v>300</v>
      </c>
      <c r="H430" t="s">
        <v>300</v>
      </c>
      <c r="I430" t="s">
        <v>300</v>
      </c>
      <c r="J430">
        <v>1</v>
      </c>
      <c r="K430" t="s">
        <v>300</v>
      </c>
      <c r="L430">
        <v>1</v>
      </c>
      <c r="M430" t="s">
        <v>300</v>
      </c>
      <c r="N430" t="s">
        <v>303</v>
      </c>
    </row>
    <row r="431" spans="1:14" x14ac:dyDescent="0.3">
      <c r="A431" t="s">
        <v>770</v>
      </c>
      <c r="B431" t="s">
        <v>282</v>
      </c>
      <c r="C431">
        <v>4</v>
      </c>
      <c r="D431">
        <v>5.88</v>
      </c>
      <c r="E431">
        <v>5.75</v>
      </c>
      <c r="F431">
        <v>6</v>
      </c>
      <c r="G431" t="s">
        <v>300</v>
      </c>
      <c r="H431" t="s">
        <v>300</v>
      </c>
      <c r="I431" t="s">
        <v>300</v>
      </c>
      <c r="J431">
        <v>1</v>
      </c>
      <c r="K431" t="s">
        <v>300</v>
      </c>
      <c r="L431">
        <v>1</v>
      </c>
      <c r="M431" t="s">
        <v>300</v>
      </c>
      <c r="N431" t="s">
        <v>311</v>
      </c>
    </row>
    <row r="432" spans="1:14" x14ac:dyDescent="0.3">
      <c r="A432" t="s">
        <v>712</v>
      </c>
      <c r="B432" t="s">
        <v>284</v>
      </c>
      <c r="C432">
        <v>3</v>
      </c>
      <c r="D432">
        <v>5.33</v>
      </c>
      <c r="E432">
        <v>5</v>
      </c>
      <c r="F432">
        <v>5</v>
      </c>
      <c r="G432" t="s">
        <v>300</v>
      </c>
      <c r="H432" t="s">
        <v>300</v>
      </c>
      <c r="I432" t="s">
        <v>300</v>
      </c>
      <c r="J432" t="s">
        <v>300</v>
      </c>
      <c r="K432" t="s">
        <v>300</v>
      </c>
      <c r="L432">
        <v>2</v>
      </c>
      <c r="M432" t="s">
        <v>300</v>
      </c>
      <c r="N432" t="s">
        <v>301</v>
      </c>
    </row>
    <row r="433" spans="1:14" x14ac:dyDescent="0.3">
      <c r="A433" t="s">
        <v>786</v>
      </c>
      <c r="B433" t="s">
        <v>282</v>
      </c>
      <c r="C433">
        <v>6</v>
      </c>
      <c r="D433">
        <v>5.75</v>
      </c>
      <c r="E433">
        <v>5.75</v>
      </c>
      <c r="F433">
        <v>5.75</v>
      </c>
      <c r="G433" t="s">
        <v>300</v>
      </c>
      <c r="H433" t="s">
        <v>300</v>
      </c>
      <c r="I433" t="s">
        <v>300</v>
      </c>
      <c r="J433" t="s">
        <v>300</v>
      </c>
      <c r="K433" t="s">
        <v>300</v>
      </c>
      <c r="L433" t="s">
        <v>300</v>
      </c>
      <c r="M433" t="s">
        <v>300</v>
      </c>
      <c r="N433" t="s">
        <v>303</v>
      </c>
    </row>
    <row r="434" spans="1:14" x14ac:dyDescent="0.3">
      <c r="A434" t="s">
        <v>613</v>
      </c>
      <c r="B434" t="s">
        <v>284</v>
      </c>
      <c r="C434">
        <v>5</v>
      </c>
      <c r="D434">
        <v>5.9</v>
      </c>
      <c r="E434">
        <v>5.8</v>
      </c>
      <c r="F434">
        <v>5.8</v>
      </c>
      <c r="G434" t="s">
        <v>300</v>
      </c>
      <c r="H434" t="s">
        <v>300</v>
      </c>
      <c r="I434" t="s">
        <v>300</v>
      </c>
      <c r="J434" t="s">
        <v>300</v>
      </c>
      <c r="K434" t="s">
        <v>300</v>
      </c>
      <c r="L434">
        <v>1</v>
      </c>
      <c r="M434" t="s">
        <v>300</v>
      </c>
      <c r="N434" t="s">
        <v>338</v>
      </c>
    </row>
    <row r="435" spans="1:14" x14ac:dyDescent="0.3">
      <c r="A435" t="s">
        <v>750</v>
      </c>
      <c r="B435" t="s">
        <v>282</v>
      </c>
      <c r="C435">
        <v>2</v>
      </c>
      <c r="D435">
        <v>6</v>
      </c>
      <c r="E435">
        <v>7.5</v>
      </c>
      <c r="F435">
        <v>7.5</v>
      </c>
      <c r="G435">
        <v>1</v>
      </c>
      <c r="H435" t="s">
        <v>300</v>
      </c>
      <c r="I435" t="s">
        <v>300</v>
      </c>
      <c r="J435" t="s">
        <v>300</v>
      </c>
      <c r="K435" t="s">
        <v>300</v>
      </c>
      <c r="L435" t="s">
        <v>300</v>
      </c>
      <c r="M435" t="s">
        <v>300</v>
      </c>
      <c r="N435" t="s">
        <v>301</v>
      </c>
    </row>
    <row r="436" spans="1:14" x14ac:dyDescent="0.3">
      <c r="A436" t="s">
        <v>757</v>
      </c>
      <c r="B436" t="s">
        <v>282</v>
      </c>
      <c r="C436">
        <v>2</v>
      </c>
      <c r="D436">
        <v>6</v>
      </c>
      <c r="E436">
        <v>6</v>
      </c>
      <c r="F436">
        <v>6</v>
      </c>
      <c r="G436" t="s">
        <v>300</v>
      </c>
      <c r="H436" t="s">
        <v>300</v>
      </c>
      <c r="I436" t="s">
        <v>300</v>
      </c>
      <c r="J436" t="s">
        <v>300</v>
      </c>
      <c r="K436" t="s">
        <v>300</v>
      </c>
      <c r="L436" t="s">
        <v>300</v>
      </c>
      <c r="M436" t="s">
        <v>300</v>
      </c>
      <c r="N436" t="s">
        <v>303</v>
      </c>
    </row>
    <row r="437" spans="1:14" x14ac:dyDescent="0.3">
      <c r="A437" t="s">
        <v>777</v>
      </c>
      <c r="B437" t="s">
        <v>282</v>
      </c>
      <c r="C437">
        <v>3</v>
      </c>
      <c r="D437">
        <v>5.83</v>
      </c>
      <c r="E437">
        <v>5.83</v>
      </c>
      <c r="F437">
        <v>5.83</v>
      </c>
      <c r="G437" t="s">
        <v>300</v>
      </c>
      <c r="H437" t="s">
        <v>300</v>
      </c>
      <c r="I437" t="s">
        <v>300</v>
      </c>
      <c r="J437" t="s">
        <v>300</v>
      </c>
      <c r="K437" t="s">
        <v>300</v>
      </c>
      <c r="L437" t="s">
        <v>300</v>
      </c>
      <c r="M437" t="s">
        <v>300</v>
      </c>
      <c r="N437" t="s">
        <v>309</v>
      </c>
    </row>
    <row r="438" spans="1:14" x14ac:dyDescent="0.3">
      <c r="A438" t="s">
        <v>488</v>
      </c>
      <c r="B438" t="s">
        <v>285</v>
      </c>
      <c r="C438">
        <v>3</v>
      </c>
      <c r="D438">
        <v>5.33</v>
      </c>
      <c r="E438">
        <v>5.17</v>
      </c>
      <c r="F438">
        <v>5.17</v>
      </c>
      <c r="G438" t="s">
        <v>300</v>
      </c>
      <c r="H438" t="s">
        <v>300</v>
      </c>
      <c r="I438" t="s">
        <v>300</v>
      </c>
      <c r="J438" t="s">
        <v>300</v>
      </c>
      <c r="K438" t="s">
        <v>300</v>
      </c>
      <c r="L438">
        <v>1</v>
      </c>
      <c r="M438" t="s">
        <v>300</v>
      </c>
      <c r="N438" t="s">
        <v>364</v>
      </c>
    </row>
    <row r="439" spans="1:14" x14ac:dyDescent="0.3">
      <c r="A439" t="s">
        <v>302</v>
      </c>
      <c r="B439" t="s">
        <v>285</v>
      </c>
      <c r="C439">
        <v>1</v>
      </c>
      <c r="D439">
        <v>6.5</v>
      </c>
      <c r="E439">
        <v>6.5</v>
      </c>
      <c r="F439">
        <v>6.5</v>
      </c>
      <c r="G439" t="s">
        <v>300</v>
      </c>
      <c r="H439" t="s">
        <v>300</v>
      </c>
      <c r="I439" t="s">
        <v>300</v>
      </c>
      <c r="J439" t="s">
        <v>300</v>
      </c>
      <c r="K439" t="s">
        <v>300</v>
      </c>
      <c r="L439" t="s">
        <v>300</v>
      </c>
      <c r="M439" t="s">
        <v>300</v>
      </c>
      <c r="N439" t="s">
        <v>303</v>
      </c>
    </row>
    <row r="440" spans="1:14" x14ac:dyDescent="0.3">
      <c r="A440" t="s">
        <v>699</v>
      </c>
      <c r="B440" t="s">
        <v>284</v>
      </c>
      <c r="C440">
        <v>2</v>
      </c>
      <c r="D440">
        <v>5.5</v>
      </c>
      <c r="E440">
        <v>5.5</v>
      </c>
      <c r="F440">
        <v>5.5</v>
      </c>
      <c r="G440" t="s">
        <v>300</v>
      </c>
      <c r="H440" t="s">
        <v>300</v>
      </c>
      <c r="I440" t="s">
        <v>300</v>
      </c>
      <c r="J440" t="s">
        <v>300</v>
      </c>
      <c r="K440" t="s">
        <v>300</v>
      </c>
      <c r="L440" t="s">
        <v>300</v>
      </c>
      <c r="M440" t="s">
        <v>300</v>
      </c>
      <c r="N440" t="s">
        <v>338</v>
      </c>
    </row>
    <row r="441" spans="1:14" x14ac:dyDescent="0.3">
      <c r="A441" t="s">
        <v>759</v>
      </c>
      <c r="B441" t="s">
        <v>282</v>
      </c>
      <c r="C441">
        <v>3</v>
      </c>
      <c r="D441">
        <v>6</v>
      </c>
      <c r="E441">
        <v>6</v>
      </c>
      <c r="F441">
        <v>6</v>
      </c>
      <c r="G441" t="s">
        <v>300</v>
      </c>
      <c r="H441" t="s">
        <v>300</v>
      </c>
      <c r="I441" t="s">
        <v>300</v>
      </c>
      <c r="J441" t="s">
        <v>300</v>
      </c>
      <c r="K441" t="s">
        <v>300</v>
      </c>
      <c r="L441" t="s">
        <v>300</v>
      </c>
      <c r="M441" t="s">
        <v>300</v>
      </c>
      <c r="N441" t="s">
        <v>324</v>
      </c>
    </row>
    <row r="442" spans="1:14" x14ac:dyDescent="0.3">
      <c r="A442" t="s">
        <v>450</v>
      </c>
      <c r="B442" t="s">
        <v>285</v>
      </c>
      <c r="C442">
        <v>3</v>
      </c>
      <c r="D442">
        <v>5.67</v>
      </c>
      <c r="E442">
        <v>5.67</v>
      </c>
      <c r="F442">
        <v>5.67</v>
      </c>
      <c r="G442" t="s">
        <v>300</v>
      </c>
      <c r="H442" t="s">
        <v>300</v>
      </c>
      <c r="I442" t="s">
        <v>300</v>
      </c>
      <c r="J442" t="s">
        <v>300</v>
      </c>
      <c r="K442" t="s">
        <v>300</v>
      </c>
      <c r="L442" t="s">
        <v>300</v>
      </c>
      <c r="M442" t="s">
        <v>300</v>
      </c>
      <c r="N442" t="s">
        <v>341</v>
      </c>
    </row>
    <row r="443" spans="1:14" x14ac:dyDescent="0.3">
      <c r="A443" t="s">
        <v>478</v>
      </c>
      <c r="B443" t="s">
        <v>285</v>
      </c>
      <c r="C443">
        <v>2</v>
      </c>
      <c r="D443">
        <v>5.5</v>
      </c>
      <c r="E443">
        <v>5.25</v>
      </c>
      <c r="F443">
        <v>5.25</v>
      </c>
      <c r="G443" t="s">
        <v>300</v>
      </c>
      <c r="H443" t="s">
        <v>300</v>
      </c>
      <c r="I443" t="s">
        <v>300</v>
      </c>
      <c r="J443" t="s">
        <v>300</v>
      </c>
      <c r="K443" t="s">
        <v>300</v>
      </c>
      <c r="L443">
        <v>1</v>
      </c>
      <c r="M443" t="s">
        <v>300</v>
      </c>
      <c r="N443" t="s">
        <v>311</v>
      </c>
    </row>
    <row r="444" spans="1:14" x14ac:dyDescent="0.3">
      <c r="A444" t="s">
        <v>568</v>
      </c>
      <c r="B444" t="s">
        <v>284</v>
      </c>
      <c r="C444">
        <v>2</v>
      </c>
      <c r="D444">
        <v>6</v>
      </c>
      <c r="E444">
        <v>6</v>
      </c>
      <c r="F444">
        <v>6</v>
      </c>
      <c r="G444" t="s">
        <v>300</v>
      </c>
      <c r="H444" t="s">
        <v>300</v>
      </c>
      <c r="I444" t="s">
        <v>300</v>
      </c>
      <c r="J444" t="s">
        <v>300</v>
      </c>
      <c r="K444" t="s">
        <v>300</v>
      </c>
      <c r="L444" t="s">
        <v>300</v>
      </c>
      <c r="M444" t="s">
        <v>300</v>
      </c>
      <c r="N444" t="s">
        <v>324</v>
      </c>
    </row>
    <row r="445" spans="1:14" x14ac:dyDescent="0.3">
      <c r="A445" t="s">
        <v>351</v>
      </c>
      <c r="B445" t="s">
        <v>285</v>
      </c>
      <c r="C445">
        <v>2</v>
      </c>
      <c r="D445">
        <v>6</v>
      </c>
      <c r="E445">
        <v>6</v>
      </c>
      <c r="F445">
        <v>6</v>
      </c>
      <c r="G445" t="s">
        <v>300</v>
      </c>
      <c r="H445" t="s">
        <v>300</v>
      </c>
      <c r="I445" t="s">
        <v>300</v>
      </c>
      <c r="J445" t="s">
        <v>300</v>
      </c>
      <c r="K445" t="s">
        <v>300</v>
      </c>
      <c r="L445" t="s">
        <v>300</v>
      </c>
      <c r="M445" t="s">
        <v>300</v>
      </c>
      <c r="N445" t="s">
        <v>309</v>
      </c>
    </row>
    <row r="446" spans="1:14" x14ac:dyDescent="0.3">
      <c r="A446" t="s">
        <v>677</v>
      </c>
      <c r="B446" t="s">
        <v>284</v>
      </c>
      <c r="C446">
        <v>4</v>
      </c>
      <c r="D446">
        <v>5.63</v>
      </c>
      <c r="E446">
        <v>5.63</v>
      </c>
      <c r="F446">
        <v>5.63</v>
      </c>
      <c r="G446" t="s">
        <v>300</v>
      </c>
      <c r="H446" t="s">
        <v>300</v>
      </c>
      <c r="I446" t="s">
        <v>300</v>
      </c>
      <c r="J446" t="s">
        <v>300</v>
      </c>
      <c r="K446" t="s">
        <v>300</v>
      </c>
      <c r="L446" t="s">
        <v>300</v>
      </c>
      <c r="M446" t="s">
        <v>300</v>
      </c>
      <c r="N446" t="s">
        <v>305</v>
      </c>
    </row>
    <row r="447" spans="1:14" x14ac:dyDescent="0.3">
      <c r="A447" t="s">
        <v>569</v>
      </c>
      <c r="B447" t="s">
        <v>284</v>
      </c>
      <c r="C447">
        <v>1</v>
      </c>
      <c r="D447">
        <v>6</v>
      </c>
      <c r="E447">
        <v>6</v>
      </c>
      <c r="F447">
        <v>6</v>
      </c>
      <c r="G447" t="s">
        <v>300</v>
      </c>
      <c r="H447" t="s">
        <v>300</v>
      </c>
      <c r="I447" t="s">
        <v>300</v>
      </c>
      <c r="J447" t="s">
        <v>300</v>
      </c>
      <c r="K447" t="s">
        <v>300</v>
      </c>
      <c r="L447" t="s">
        <v>300</v>
      </c>
      <c r="M447" t="s">
        <v>300</v>
      </c>
      <c r="N447" t="s">
        <v>338</v>
      </c>
    </row>
    <row r="448" spans="1:14" x14ac:dyDescent="0.3">
      <c r="A448" t="s">
        <v>782</v>
      </c>
      <c r="B448" t="s">
        <v>282</v>
      </c>
      <c r="C448">
        <v>10</v>
      </c>
      <c r="D448">
        <v>5.8</v>
      </c>
      <c r="E448">
        <v>6.05</v>
      </c>
      <c r="F448">
        <v>6.25</v>
      </c>
      <c r="G448">
        <v>1</v>
      </c>
      <c r="H448" t="s">
        <v>300</v>
      </c>
      <c r="I448" t="s">
        <v>300</v>
      </c>
      <c r="J448">
        <v>2</v>
      </c>
      <c r="K448" t="s">
        <v>300</v>
      </c>
      <c r="L448">
        <v>1</v>
      </c>
      <c r="M448" t="s">
        <v>300</v>
      </c>
      <c r="N448" t="s">
        <v>348</v>
      </c>
    </row>
    <row r="449" spans="1:14" x14ac:dyDescent="0.3">
      <c r="A449" t="s">
        <v>352</v>
      </c>
      <c r="B449" t="s">
        <v>285</v>
      </c>
      <c r="C449">
        <v>1</v>
      </c>
      <c r="D449">
        <v>6</v>
      </c>
      <c r="E449">
        <v>6</v>
      </c>
      <c r="F449">
        <v>6</v>
      </c>
      <c r="G449" t="s">
        <v>300</v>
      </c>
      <c r="H449" t="s">
        <v>300</v>
      </c>
      <c r="I449" t="s">
        <v>300</v>
      </c>
      <c r="J449" t="s">
        <v>300</v>
      </c>
      <c r="K449" t="s">
        <v>300</v>
      </c>
      <c r="L449" t="s">
        <v>300</v>
      </c>
      <c r="M449" t="s">
        <v>300</v>
      </c>
      <c r="N449" t="s">
        <v>309</v>
      </c>
    </row>
    <row r="450" spans="1:14" x14ac:dyDescent="0.3">
      <c r="A450" t="s">
        <v>387</v>
      </c>
      <c r="B450" t="s">
        <v>285</v>
      </c>
      <c r="C450">
        <v>4</v>
      </c>
      <c r="D450">
        <v>5.88</v>
      </c>
      <c r="E450">
        <v>5.63</v>
      </c>
      <c r="F450">
        <v>5.63</v>
      </c>
      <c r="G450" t="s">
        <v>300</v>
      </c>
      <c r="H450" t="s">
        <v>300</v>
      </c>
      <c r="I450" t="s">
        <v>300</v>
      </c>
      <c r="J450" t="s">
        <v>300</v>
      </c>
      <c r="K450" t="s">
        <v>300</v>
      </c>
      <c r="L450">
        <v>2</v>
      </c>
      <c r="M450" t="s">
        <v>300</v>
      </c>
      <c r="N450" t="s">
        <v>388</v>
      </c>
    </row>
    <row r="451" spans="1:14" x14ac:dyDescent="0.3">
      <c r="A451" t="s">
        <v>659</v>
      </c>
      <c r="B451" t="s">
        <v>284</v>
      </c>
      <c r="C451">
        <v>5</v>
      </c>
      <c r="D451">
        <v>5.7</v>
      </c>
      <c r="E451">
        <v>6.2</v>
      </c>
      <c r="F451">
        <v>6.2</v>
      </c>
      <c r="G451">
        <v>1</v>
      </c>
      <c r="H451" t="s">
        <v>300</v>
      </c>
      <c r="I451" t="s">
        <v>300</v>
      </c>
      <c r="J451" t="s">
        <v>300</v>
      </c>
      <c r="K451" t="s">
        <v>300</v>
      </c>
      <c r="L451">
        <v>1</v>
      </c>
      <c r="M451" t="s">
        <v>300</v>
      </c>
      <c r="N451" t="s">
        <v>373</v>
      </c>
    </row>
    <row r="452" spans="1:14" x14ac:dyDescent="0.3">
      <c r="A452" t="s">
        <v>563</v>
      </c>
      <c r="B452" t="s">
        <v>284</v>
      </c>
      <c r="C452">
        <v>2</v>
      </c>
      <c r="D452">
        <v>6</v>
      </c>
      <c r="E452">
        <v>6</v>
      </c>
      <c r="F452">
        <v>6</v>
      </c>
      <c r="G452" t="s">
        <v>300</v>
      </c>
      <c r="H452" t="s">
        <v>300</v>
      </c>
      <c r="I452" t="s">
        <v>300</v>
      </c>
      <c r="J452" t="s">
        <v>300</v>
      </c>
      <c r="K452" t="s">
        <v>300</v>
      </c>
      <c r="L452" t="s">
        <v>300</v>
      </c>
      <c r="M452" t="s">
        <v>300</v>
      </c>
      <c r="N452" t="s">
        <v>311</v>
      </c>
    </row>
    <row r="453" spans="1:14" x14ac:dyDescent="0.3">
      <c r="A453" t="s">
        <v>484</v>
      </c>
      <c r="B453" t="s">
        <v>285</v>
      </c>
      <c r="C453">
        <v>6</v>
      </c>
      <c r="D453">
        <v>5.42</v>
      </c>
      <c r="E453">
        <v>5.33</v>
      </c>
      <c r="F453">
        <v>5.33</v>
      </c>
      <c r="G453" t="s">
        <v>300</v>
      </c>
      <c r="H453" t="s">
        <v>300</v>
      </c>
      <c r="I453" t="s">
        <v>300</v>
      </c>
      <c r="J453" t="s">
        <v>300</v>
      </c>
      <c r="K453" t="s">
        <v>300</v>
      </c>
      <c r="L453">
        <v>1</v>
      </c>
      <c r="M453" t="s">
        <v>300</v>
      </c>
      <c r="N453" t="s">
        <v>327</v>
      </c>
    </row>
    <row r="454" spans="1:14" x14ac:dyDescent="0.3">
      <c r="A454" t="s">
        <v>674</v>
      </c>
      <c r="B454" t="s">
        <v>284</v>
      </c>
      <c r="C454">
        <v>4</v>
      </c>
      <c r="D454">
        <v>5.63</v>
      </c>
      <c r="E454">
        <v>5.63</v>
      </c>
      <c r="F454">
        <v>5.63</v>
      </c>
      <c r="G454" t="s">
        <v>300</v>
      </c>
      <c r="H454" t="s">
        <v>300</v>
      </c>
      <c r="I454" t="s">
        <v>300</v>
      </c>
      <c r="J454" t="s">
        <v>300</v>
      </c>
      <c r="K454" t="s">
        <v>300</v>
      </c>
      <c r="L454" t="s">
        <v>300</v>
      </c>
      <c r="M454" t="s">
        <v>300</v>
      </c>
      <c r="N454" t="s">
        <v>373</v>
      </c>
    </row>
    <row r="455" spans="1:14" x14ac:dyDescent="0.3">
      <c r="A455" t="s">
        <v>462</v>
      </c>
      <c r="B455" t="s">
        <v>285</v>
      </c>
      <c r="C455">
        <v>4</v>
      </c>
      <c r="D455">
        <v>5.63</v>
      </c>
      <c r="E455">
        <v>5.38</v>
      </c>
      <c r="F455">
        <v>5.38</v>
      </c>
      <c r="G455" t="s">
        <v>300</v>
      </c>
      <c r="H455" t="s">
        <v>300</v>
      </c>
      <c r="I455" t="s">
        <v>300</v>
      </c>
      <c r="J455" t="s">
        <v>300</v>
      </c>
      <c r="K455" t="s">
        <v>300</v>
      </c>
      <c r="L455">
        <v>2</v>
      </c>
      <c r="M455" t="s">
        <v>300</v>
      </c>
      <c r="N455" t="s">
        <v>388</v>
      </c>
    </row>
    <row r="456" spans="1:14" x14ac:dyDescent="0.3">
      <c r="A456" t="s">
        <v>566</v>
      </c>
      <c r="B456" t="s">
        <v>284</v>
      </c>
      <c r="C456">
        <v>1</v>
      </c>
      <c r="D456">
        <v>6</v>
      </c>
      <c r="E456">
        <v>6</v>
      </c>
      <c r="F456">
        <v>6</v>
      </c>
      <c r="G456" t="s">
        <v>300</v>
      </c>
      <c r="H456" t="s">
        <v>300</v>
      </c>
      <c r="I456" t="s">
        <v>300</v>
      </c>
      <c r="J456" t="s">
        <v>300</v>
      </c>
      <c r="K456" t="s">
        <v>300</v>
      </c>
      <c r="L456" t="s">
        <v>300</v>
      </c>
      <c r="M456" t="s">
        <v>300</v>
      </c>
      <c r="N456" t="s">
        <v>303</v>
      </c>
    </row>
    <row r="457" spans="1:14" x14ac:dyDescent="0.3">
      <c r="A457" t="s">
        <v>711</v>
      </c>
      <c r="B457" t="s">
        <v>284</v>
      </c>
      <c r="C457">
        <v>3</v>
      </c>
      <c r="D457">
        <v>5.33</v>
      </c>
      <c r="E457">
        <v>5.33</v>
      </c>
      <c r="F457">
        <v>5.33</v>
      </c>
      <c r="G457" t="s">
        <v>300</v>
      </c>
      <c r="H457" t="s">
        <v>300</v>
      </c>
      <c r="I457" t="s">
        <v>300</v>
      </c>
      <c r="J457" t="s">
        <v>300</v>
      </c>
      <c r="K457" t="s">
        <v>300</v>
      </c>
      <c r="L457" t="s">
        <v>300</v>
      </c>
      <c r="M457" t="s">
        <v>300</v>
      </c>
      <c r="N457" t="s">
        <v>305</v>
      </c>
    </row>
    <row r="458" spans="1:14" x14ac:dyDescent="0.3">
      <c r="A458" t="s">
        <v>343</v>
      </c>
      <c r="B458" t="s">
        <v>285</v>
      </c>
      <c r="C458">
        <v>1</v>
      </c>
      <c r="D458">
        <v>6</v>
      </c>
      <c r="E458">
        <v>6</v>
      </c>
      <c r="F458">
        <v>6</v>
      </c>
      <c r="G458" t="s">
        <v>300</v>
      </c>
      <c r="H458" t="s">
        <v>300</v>
      </c>
      <c r="I458" t="s">
        <v>300</v>
      </c>
      <c r="J458" t="s">
        <v>300</v>
      </c>
      <c r="K458" t="s">
        <v>300</v>
      </c>
      <c r="L458" t="s">
        <v>300</v>
      </c>
      <c r="M458" t="s">
        <v>300</v>
      </c>
      <c r="N458" t="s">
        <v>341</v>
      </c>
    </row>
    <row r="459" spans="1:14" x14ac:dyDescent="0.3">
      <c r="A459" t="s">
        <v>576</v>
      </c>
      <c r="B459" t="s">
        <v>284</v>
      </c>
      <c r="C459">
        <v>1</v>
      </c>
      <c r="D459">
        <v>6</v>
      </c>
      <c r="E459">
        <v>6</v>
      </c>
      <c r="F459">
        <v>6</v>
      </c>
      <c r="G459" t="s">
        <v>300</v>
      </c>
      <c r="H459" t="s">
        <v>300</v>
      </c>
      <c r="I459" t="s">
        <v>300</v>
      </c>
      <c r="J459" t="s">
        <v>300</v>
      </c>
      <c r="K459" t="s">
        <v>300</v>
      </c>
      <c r="L459" t="s">
        <v>300</v>
      </c>
      <c r="M459" t="s">
        <v>300</v>
      </c>
      <c r="N459" t="s">
        <v>309</v>
      </c>
    </row>
    <row r="460" spans="1:14" x14ac:dyDescent="0.3">
      <c r="A460" t="s">
        <v>778</v>
      </c>
      <c r="B460" t="s">
        <v>282</v>
      </c>
      <c r="C460">
        <v>3</v>
      </c>
      <c r="D460">
        <v>5.83</v>
      </c>
      <c r="E460">
        <v>5.83</v>
      </c>
      <c r="F460">
        <v>5.83</v>
      </c>
      <c r="G460" t="s">
        <v>300</v>
      </c>
      <c r="H460" t="s">
        <v>300</v>
      </c>
      <c r="I460" t="s">
        <v>300</v>
      </c>
      <c r="J460" t="s">
        <v>300</v>
      </c>
      <c r="K460" t="s">
        <v>300</v>
      </c>
      <c r="L460" t="s">
        <v>300</v>
      </c>
      <c r="M460" t="s">
        <v>300</v>
      </c>
      <c r="N460" t="s">
        <v>314</v>
      </c>
    </row>
    <row r="461" spans="1:14" x14ac:dyDescent="0.3">
      <c r="A461" t="s">
        <v>775</v>
      </c>
      <c r="B461" t="s">
        <v>282</v>
      </c>
      <c r="C461">
        <v>3</v>
      </c>
      <c r="D461">
        <v>5.83</v>
      </c>
      <c r="E461">
        <v>6.67</v>
      </c>
      <c r="F461">
        <v>6.67</v>
      </c>
      <c r="G461">
        <v>1</v>
      </c>
      <c r="H461" t="s">
        <v>300</v>
      </c>
      <c r="I461" t="s">
        <v>300</v>
      </c>
      <c r="J461" t="s">
        <v>300</v>
      </c>
      <c r="K461" t="s">
        <v>300</v>
      </c>
      <c r="L461">
        <v>1</v>
      </c>
      <c r="M461" t="s">
        <v>300</v>
      </c>
      <c r="N461" t="s">
        <v>305</v>
      </c>
    </row>
    <row r="462" spans="1:14" x14ac:dyDescent="0.3">
      <c r="A462" t="s">
        <v>833</v>
      </c>
      <c r="B462" t="s">
        <v>282</v>
      </c>
      <c r="C462">
        <v>4</v>
      </c>
      <c r="D462">
        <v>4.88</v>
      </c>
      <c r="E462">
        <v>4.13</v>
      </c>
      <c r="F462">
        <v>4.13</v>
      </c>
      <c r="G462" t="s">
        <v>300</v>
      </c>
      <c r="H462" t="s">
        <v>300</v>
      </c>
      <c r="I462">
        <v>1</v>
      </c>
      <c r="J462" t="s">
        <v>300</v>
      </c>
      <c r="K462" t="s">
        <v>300</v>
      </c>
      <c r="L462" t="s">
        <v>300</v>
      </c>
      <c r="M462" t="s">
        <v>300</v>
      </c>
      <c r="N462" t="s">
        <v>327</v>
      </c>
    </row>
    <row r="463" spans="1:14" x14ac:dyDescent="0.3">
      <c r="A463" t="s">
        <v>476</v>
      </c>
      <c r="B463" t="s">
        <v>285</v>
      </c>
      <c r="C463">
        <v>1</v>
      </c>
      <c r="D463">
        <v>5.5</v>
      </c>
      <c r="E463">
        <v>5.5</v>
      </c>
      <c r="F463">
        <v>5.5</v>
      </c>
      <c r="G463" t="s">
        <v>300</v>
      </c>
      <c r="H463" t="s">
        <v>300</v>
      </c>
      <c r="I463" t="s">
        <v>300</v>
      </c>
      <c r="J463" t="s">
        <v>300</v>
      </c>
      <c r="K463" t="s">
        <v>300</v>
      </c>
      <c r="L463" t="s">
        <v>300</v>
      </c>
      <c r="M463" t="s">
        <v>300</v>
      </c>
      <c r="N463" t="s">
        <v>311</v>
      </c>
    </row>
    <row r="464" spans="1:14" x14ac:dyDescent="0.3">
      <c r="A464" t="s">
        <v>451</v>
      </c>
      <c r="B464" t="s">
        <v>285</v>
      </c>
      <c r="C464">
        <v>9</v>
      </c>
      <c r="D464">
        <v>5.67</v>
      </c>
      <c r="E464">
        <v>5.56</v>
      </c>
      <c r="F464">
        <v>5.56</v>
      </c>
      <c r="G464" t="s">
        <v>300</v>
      </c>
      <c r="H464" t="s">
        <v>300</v>
      </c>
      <c r="I464" t="s">
        <v>300</v>
      </c>
      <c r="J464" t="s">
        <v>300</v>
      </c>
      <c r="K464" t="s">
        <v>300</v>
      </c>
      <c r="L464">
        <v>2</v>
      </c>
      <c r="M464" t="s">
        <v>300</v>
      </c>
      <c r="N464" t="s">
        <v>348</v>
      </c>
    </row>
    <row r="465" spans="1:14" x14ac:dyDescent="0.3">
      <c r="A465" t="s">
        <v>486</v>
      </c>
      <c r="B465" t="s">
        <v>285</v>
      </c>
      <c r="C465">
        <v>4</v>
      </c>
      <c r="D465">
        <v>5.38</v>
      </c>
      <c r="E465">
        <v>5.38</v>
      </c>
      <c r="F465">
        <v>5.38</v>
      </c>
      <c r="G465" t="s">
        <v>300</v>
      </c>
      <c r="H465" t="s">
        <v>300</v>
      </c>
      <c r="I465" t="s">
        <v>300</v>
      </c>
      <c r="J465" t="s">
        <v>300</v>
      </c>
      <c r="K465" t="s">
        <v>300</v>
      </c>
      <c r="L465" t="s">
        <v>300</v>
      </c>
      <c r="M465" t="s">
        <v>300</v>
      </c>
      <c r="N465" t="s">
        <v>381</v>
      </c>
    </row>
    <row r="466" spans="1:14" x14ac:dyDescent="0.3">
      <c r="A466" t="s">
        <v>487</v>
      </c>
      <c r="B466" t="s">
        <v>285</v>
      </c>
      <c r="C466">
        <v>3</v>
      </c>
      <c r="D466">
        <v>5.33</v>
      </c>
      <c r="E466">
        <v>5.33</v>
      </c>
      <c r="F466">
        <v>5.33</v>
      </c>
      <c r="G466" t="s">
        <v>300</v>
      </c>
      <c r="H466" t="s">
        <v>300</v>
      </c>
      <c r="I466" t="s">
        <v>300</v>
      </c>
      <c r="J466" t="s">
        <v>300</v>
      </c>
      <c r="K466" t="s">
        <v>300</v>
      </c>
      <c r="L466" t="s">
        <v>300</v>
      </c>
      <c r="M466" t="s">
        <v>300</v>
      </c>
      <c r="N466" t="s">
        <v>373</v>
      </c>
    </row>
    <row r="467" spans="1:14" x14ac:dyDescent="0.3">
      <c r="A467" t="s">
        <v>346</v>
      </c>
      <c r="B467" t="s">
        <v>285</v>
      </c>
      <c r="C467">
        <v>1</v>
      </c>
      <c r="D467">
        <v>6</v>
      </c>
      <c r="E467">
        <v>6</v>
      </c>
      <c r="F467">
        <v>6</v>
      </c>
      <c r="G467" t="s">
        <v>300</v>
      </c>
      <c r="H467" t="s">
        <v>300</v>
      </c>
      <c r="I467" t="s">
        <v>300</v>
      </c>
      <c r="J467" t="s">
        <v>300</v>
      </c>
      <c r="K467" t="s">
        <v>300</v>
      </c>
      <c r="L467" t="s">
        <v>300</v>
      </c>
      <c r="M467" t="s">
        <v>300</v>
      </c>
      <c r="N467" t="s">
        <v>324</v>
      </c>
    </row>
    <row r="468" spans="1:14" x14ac:dyDescent="0.3">
      <c r="A468" t="s">
        <v>754</v>
      </c>
      <c r="B468" t="s">
        <v>282</v>
      </c>
      <c r="C468">
        <v>1</v>
      </c>
      <c r="D468">
        <v>6</v>
      </c>
      <c r="E468">
        <v>6</v>
      </c>
      <c r="F468">
        <v>6</v>
      </c>
      <c r="G468" t="s">
        <v>300</v>
      </c>
      <c r="H468" t="s">
        <v>300</v>
      </c>
      <c r="I468" t="s">
        <v>300</v>
      </c>
      <c r="J468" t="s">
        <v>300</v>
      </c>
      <c r="K468" t="s">
        <v>300</v>
      </c>
      <c r="L468" t="s">
        <v>300</v>
      </c>
      <c r="M468" t="s">
        <v>300</v>
      </c>
      <c r="N468" t="s">
        <v>303</v>
      </c>
    </row>
    <row r="469" spans="1:14" x14ac:dyDescent="0.3">
      <c r="A469" t="s">
        <v>717</v>
      </c>
      <c r="B469" t="s">
        <v>284</v>
      </c>
      <c r="C469">
        <v>3</v>
      </c>
      <c r="D469">
        <v>5.17</v>
      </c>
      <c r="E469">
        <v>5.17</v>
      </c>
      <c r="F469">
        <v>5.17</v>
      </c>
      <c r="G469" t="s">
        <v>300</v>
      </c>
      <c r="H469" t="s">
        <v>300</v>
      </c>
      <c r="I469" t="s">
        <v>300</v>
      </c>
      <c r="J469" t="s">
        <v>300</v>
      </c>
      <c r="K469" t="s">
        <v>300</v>
      </c>
      <c r="L469" t="s">
        <v>300</v>
      </c>
      <c r="M469" t="s">
        <v>300</v>
      </c>
      <c r="N469" t="s">
        <v>330</v>
      </c>
    </row>
    <row r="470" spans="1:14" x14ac:dyDescent="0.3">
      <c r="A470" t="s">
        <v>349</v>
      </c>
      <c r="B470" t="s">
        <v>285</v>
      </c>
      <c r="C470">
        <v>1</v>
      </c>
      <c r="D470">
        <v>6</v>
      </c>
      <c r="E470">
        <v>5.5</v>
      </c>
      <c r="F470">
        <v>5.5</v>
      </c>
      <c r="G470" t="s">
        <v>300</v>
      </c>
      <c r="H470" t="s">
        <v>300</v>
      </c>
      <c r="I470" t="s">
        <v>300</v>
      </c>
      <c r="J470" t="s">
        <v>300</v>
      </c>
      <c r="K470" t="s">
        <v>300</v>
      </c>
      <c r="L470">
        <v>1</v>
      </c>
      <c r="M470" t="s">
        <v>300</v>
      </c>
      <c r="N470" t="s">
        <v>316</v>
      </c>
    </row>
    <row r="471" spans="1:14" x14ac:dyDescent="0.3">
      <c r="A471" t="s">
        <v>347</v>
      </c>
      <c r="B471" t="s">
        <v>285</v>
      </c>
      <c r="C471">
        <v>2</v>
      </c>
      <c r="D471">
        <v>6</v>
      </c>
      <c r="E471">
        <v>6</v>
      </c>
      <c r="F471">
        <v>6</v>
      </c>
      <c r="G471" t="s">
        <v>300</v>
      </c>
      <c r="H471" t="s">
        <v>300</v>
      </c>
      <c r="I471" t="s">
        <v>300</v>
      </c>
      <c r="J471" t="s">
        <v>300</v>
      </c>
      <c r="K471" t="s">
        <v>300</v>
      </c>
      <c r="L471" t="s">
        <v>300</v>
      </c>
      <c r="M471" t="s">
        <v>300</v>
      </c>
      <c r="N471" t="s">
        <v>348</v>
      </c>
    </row>
    <row r="472" spans="1:14" x14ac:dyDescent="0.3">
      <c r="A472" t="s">
        <v>579</v>
      </c>
      <c r="B472" t="s">
        <v>284</v>
      </c>
      <c r="C472">
        <v>1</v>
      </c>
      <c r="D472">
        <v>6</v>
      </c>
      <c r="E472">
        <v>6</v>
      </c>
      <c r="F472">
        <v>6</v>
      </c>
      <c r="G472" t="s">
        <v>300</v>
      </c>
      <c r="H472" t="s">
        <v>300</v>
      </c>
      <c r="I472" t="s">
        <v>300</v>
      </c>
      <c r="J472" t="s">
        <v>300</v>
      </c>
      <c r="K472" t="s">
        <v>300</v>
      </c>
      <c r="L472" t="s">
        <v>300</v>
      </c>
      <c r="M472" t="s">
        <v>300</v>
      </c>
      <c r="N472" t="s">
        <v>341</v>
      </c>
    </row>
    <row r="473" spans="1:14" x14ac:dyDescent="0.3">
      <c r="A473" t="s">
        <v>570</v>
      </c>
      <c r="B473" t="s">
        <v>284</v>
      </c>
      <c r="C473">
        <v>1</v>
      </c>
      <c r="D473">
        <v>6</v>
      </c>
      <c r="E473">
        <v>6</v>
      </c>
      <c r="F473">
        <v>6</v>
      </c>
      <c r="G473" t="s">
        <v>300</v>
      </c>
      <c r="H473" t="s">
        <v>300</v>
      </c>
      <c r="I473" t="s">
        <v>300</v>
      </c>
      <c r="J473" t="s">
        <v>300</v>
      </c>
      <c r="K473" t="s">
        <v>300</v>
      </c>
      <c r="L473" t="s">
        <v>300</v>
      </c>
      <c r="M473" t="s">
        <v>300</v>
      </c>
      <c r="N473" t="s">
        <v>348</v>
      </c>
    </row>
    <row r="474" spans="1:14" x14ac:dyDescent="0.3">
      <c r="A474" t="s">
        <v>825</v>
      </c>
      <c r="B474" t="s">
        <v>282</v>
      </c>
      <c r="C474">
        <v>2</v>
      </c>
      <c r="D474">
        <v>5.25</v>
      </c>
      <c r="E474">
        <v>5.25</v>
      </c>
      <c r="F474">
        <v>5.25</v>
      </c>
      <c r="G474" t="s">
        <v>300</v>
      </c>
      <c r="H474" t="s">
        <v>300</v>
      </c>
      <c r="I474" t="s">
        <v>300</v>
      </c>
      <c r="J474" t="s">
        <v>300</v>
      </c>
      <c r="K474" t="s">
        <v>300</v>
      </c>
      <c r="L474" t="s">
        <v>300</v>
      </c>
      <c r="M474" t="s">
        <v>300</v>
      </c>
      <c r="N474" t="s">
        <v>305</v>
      </c>
    </row>
    <row r="475" spans="1:14" x14ac:dyDescent="0.3">
      <c r="A475" t="s">
        <v>299</v>
      </c>
      <c r="B475" t="s">
        <v>285</v>
      </c>
      <c r="C475">
        <v>1</v>
      </c>
      <c r="D475">
        <v>7</v>
      </c>
      <c r="E475">
        <v>10</v>
      </c>
      <c r="F475">
        <v>10</v>
      </c>
      <c r="G475">
        <v>1</v>
      </c>
      <c r="H475" t="s">
        <v>300</v>
      </c>
      <c r="I475" t="s">
        <v>300</v>
      </c>
      <c r="J475" t="s">
        <v>300</v>
      </c>
      <c r="K475" t="s">
        <v>300</v>
      </c>
      <c r="L475" t="s">
        <v>300</v>
      </c>
      <c r="M475" t="s">
        <v>300</v>
      </c>
      <c r="N475" t="s">
        <v>301</v>
      </c>
    </row>
    <row r="476" spans="1:14" x14ac:dyDescent="0.3">
      <c r="A476" t="s">
        <v>483</v>
      </c>
      <c r="B476" t="s">
        <v>285</v>
      </c>
      <c r="C476">
        <v>7</v>
      </c>
      <c r="D476">
        <v>5.43</v>
      </c>
      <c r="E476">
        <v>5.21</v>
      </c>
      <c r="F476">
        <v>5.21</v>
      </c>
      <c r="G476" t="s">
        <v>300</v>
      </c>
      <c r="H476" t="s">
        <v>300</v>
      </c>
      <c r="I476" t="s">
        <v>300</v>
      </c>
      <c r="J476" t="s">
        <v>300</v>
      </c>
      <c r="K476" t="s">
        <v>300</v>
      </c>
      <c r="L476">
        <v>1</v>
      </c>
      <c r="M476">
        <v>1</v>
      </c>
      <c r="N476" t="s">
        <v>345</v>
      </c>
    </row>
    <row r="477" spans="1:14" x14ac:dyDescent="0.3">
      <c r="A477" t="s">
        <v>718</v>
      </c>
      <c r="B477" t="s">
        <v>284</v>
      </c>
      <c r="C477">
        <v>1</v>
      </c>
      <c r="D477">
        <v>5</v>
      </c>
      <c r="E477">
        <v>4.5</v>
      </c>
      <c r="F477">
        <v>4.5</v>
      </c>
      <c r="G477" t="s">
        <v>300</v>
      </c>
      <c r="H477" t="s">
        <v>300</v>
      </c>
      <c r="I477" t="s">
        <v>300</v>
      </c>
      <c r="J477" t="s">
        <v>300</v>
      </c>
      <c r="K477" t="s">
        <v>300</v>
      </c>
      <c r="L477">
        <v>1</v>
      </c>
      <c r="M477" t="s">
        <v>300</v>
      </c>
      <c r="N477" t="s">
        <v>381</v>
      </c>
    </row>
    <row r="478" spans="1:14" x14ac:dyDescent="0.3">
      <c r="A478" t="s">
        <v>492</v>
      </c>
      <c r="B478" t="s">
        <v>285</v>
      </c>
      <c r="C478">
        <v>7</v>
      </c>
      <c r="D478">
        <v>5.21</v>
      </c>
      <c r="E478">
        <v>5.21</v>
      </c>
      <c r="F478">
        <v>5.21</v>
      </c>
      <c r="G478" t="s">
        <v>300</v>
      </c>
      <c r="H478" t="s">
        <v>300</v>
      </c>
      <c r="I478" t="s">
        <v>300</v>
      </c>
      <c r="J478" t="s">
        <v>300</v>
      </c>
      <c r="K478" t="s">
        <v>300</v>
      </c>
      <c r="L478" t="s">
        <v>300</v>
      </c>
      <c r="M478" t="s">
        <v>300</v>
      </c>
      <c r="N478" t="s">
        <v>345</v>
      </c>
    </row>
    <row r="479" spans="1:14" x14ac:dyDescent="0.3">
      <c r="A479" t="s">
        <v>722</v>
      </c>
      <c r="B479" t="s">
        <v>282</v>
      </c>
      <c r="C479">
        <v>2</v>
      </c>
      <c r="D479">
        <v>6.5</v>
      </c>
      <c r="E479">
        <v>6.5</v>
      </c>
      <c r="F479">
        <v>6.5</v>
      </c>
      <c r="G479" t="s">
        <v>300</v>
      </c>
      <c r="H479" t="s">
        <v>300</v>
      </c>
      <c r="I479" t="s">
        <v>300</v>
      </c>
      <c r="J479" t="s">
        <v>300</v>
      </c>
      <c r="K479" t="s">
        <v>300</v>
      </c>
      <c r="L479" t="s">
        <v>300</v>
      </c>
      <c r="M479" t="s">
        <v>300</v>
      </c>
      <c r="N479" t="s">
        <v>364</v>
      </c>
    </row>
    <row r="480" spans="1:14" x14ac:dyDescent="0.3">
      <c r="A480" t="s">
        <v>755</v>
      </c>
      <c r="B480" t="s">
        <v>282</v>
      </c>
      <c r="C480">
        <v>1</v>
      </c>
      <c r="D480">
        <v>6</v>
      </c>
      <c r="E480">
        <v>6</v>
      </c>
      <c r="F480">
        <v>6</v>
      </c>
      <c r="G480" t="s">
        <v>300</v>
      </c>
      <c r="H480" t="s">
        <v>300</v>
      </c>
      <c r="I480" t="s">
        <v>300</v>
      </c>
      <c r="J480" t="s">
        <v>300</v>
      </c>
      <c r="K480" t="s">
        <v>300</v>
      </c>
      <c r="L480" t="s">
        <v>300</v>
      </c>
      <c r="M480" t="s">
        <v>300</v>
      </c>
      <c r="N480" t="s">
        <v>309</v>
      </c>
    </row>
    <row r="481" spans="1:14" x14ac:dyDescent="0.3">
      <c r="A481" t="s">
        <v>498</v>
      </c>
      <c r="B481" t="s">
        <v>285</v>
      </c>
      <c r="C481">
        <v>1</v>
      </c>
      <c r="D481">
        <v>4</v>
      </c>
      <c r="E481">
        <v>3</v>
      </c>
      <c r="F481">
        <v>3</v>
      </c>
      <c r="G481" t="s">
        <v>300</v>
      </c>
      <c r="H481" t="s">
        <v>300</v>
      </c>
      <c r="I481" t="s">
        <v>300</v>
      </c>
      <c r="J481" t="s">
        <v>300</v>
      </c>
      <c r="K481" t="s">
        <v>300</v>
      </c>
      <c r="L481" t="s">
        <v>300</v>
      </c>
      <c r="M481">
        <v>1</v>
      </c>
      <c r="N481" t="s">
        <v>364</v>
      </c>
    </row>
    <row r="482" spans="1:14" x14ac:dyDescent="0.3">
      <c r="A482" t="s">
        <v>648</v>
      </c>
      <c r="B482" t="s">
        <v>284</v>
      </c>
      <c r="C482">
        <v>4</v>
      </c>
      <c r="D482">
        <v>5.75</v>
      </c>
      <c r="E482">
        <v>5.5</v>
      </c>
      <c r="F482">
        <v>5.5</v>
      </c>
      <c r="G482" t="s">
        <v>300</v>
      </c>
      <c r="H482" t="s">
        <v>300</v>
      </c>
      <c r="I482" t="s">
        <v>300</v>
      </c>
      <c r="J482" t="s">
        <v>300</v>
      </c>
      <c r="K482" t="s">
        <v>300</v>
      </c>
      <c r="L482">
        <v>2</v>
      </c>
      <c r="M482" t="s">
        <v>300</v>
      </c>
      <c r="N482" t="s">
        <v>388</v>
      </c>
    </row>
    <row r="483" spans="1:14" x14ac:dyDescent="0.3">
      <c r="A483" t="s">
        <v>424</v>
      </c>
      <c r="B483" t="s">
        <v>285</v>
      </c>
      <c r="C483">
        <v>2</v>
      </c>
      <c r="D483">
        <v>5.75</v>
      </c>
      <c r="E483">
        <v>5.75</v>
      </c>
      <c r="F483">
        <v>5.75</v>
      </c>
      <c r="G483" t="s">
        <v>300</v>
      </c>
      <c r="H483" t="s">
        <v>300</v>
      </c>
      <c r="I483" t="s">
        <v>300</v>
      </c>
      <c r="J483" t="s">
        <v>300</v>
      </c>
      <c r="K483" t="s">
        <v>300</v>
      </c>
      <c r="L483" t="s">
        <v>300</v>
      </c>
      <c r="M483" t="s">
        <v>300</v>
      </c>
      <c r="N483" t="s">
        <v>330</v>
      </c>
    </row>
    <row r="484" spans="1:14" x14ac:dyDescent="0.3">
      <c r="A484" t="s">
        <v>574</v>
      </c>
      <c r="B484" t="s">
        <v>284</v>
      </c>
      <c r="C484">
        <v>1</v>
      </c>
      <c r="D484">
        <v>6</v>
      </c>
      <c r="E484">
        <v>6</v>
      </c>
      <c r="F484">
        <v>6</v>
      </c>
      <c r="G484" t="s">
        <v>300</v>
      </c>
      <c r="H484" t="s">
        <v>300</v>
      </c>
      <c r="I484" t="s">
        <v>300</v>
      </c>
      <c r="J484" t="s">
        <v>300</v>
      </c>
      <c r="K484" t="s">
        <v>300</v>
      </c>
      <c r="L484" t="s">
        <v>300</v>
      </c>
      <c r="M484" t="s">
        <v>300</v>
      </c>
      <c r="N484" t="s">
        <v>364</v>
      </c>
    </row>
    <row r="485" spans="1:14" x14ac:dyDescent="0.3">
      <c r="A485" t="s">
        <v>706</v>
      </c>
      <c r="B485" t="s">
        <v>284</v>
      </c>
      <c r="C485">
        <v>1</v>
      </c>
      <c r="D485">
        <v>5.5</v>
      </c>
      <c r="E485">
        <v>5.5</v>
      </c>
      <c r="F485">
        <v>5.5</v>
      </c>
      <c r="G485" t="s">
        <v>300</v>
      </c>
      <c r="H485" t="s">
        <v>300</v>
      </c>
      <c r="I485" t="s">
        <v>300</v>
      </c>
      <c r="J485" t="s">
        <v>300</v>
      </c>
      <c r="K485" t="s">
        <v>300</v>
      </c>
      <c r="L485" t="s">
        <v>300</v>
      </c>
      <c r="M485" t="s">
        <v>300</v>
      </c>
      <c r="N485" t="s">
        <v>341</v>
      </c>
    </row>
    <row r="486" spans="1:14" x14ac:dyDescent="0.3">
      <c r="A486" t="s">
        <v>697</v>
      </c>
      <c r="B486" t="s">
        <v>284</v>
      </c>
      <c r="C486">
        <v>1</v>
      </c>
      <c r="D486">
        <v>5.5</v>
      </c>
      <c r="E486">
        <v>5.5</v>
      </c>
      <c r="F486">
        <v>5.5</v>
      </c>
      <c r="G486" t="s">
        <v>300</v>
      </c>
      <c r="H486" t="s">
        <v>300</v>
      </c>
      <c r="I486" t="s">
        <v>300</v>
      </c>
      <c r="J486" t="s">
        <v>300</v>
      </c>
      <c r="K486" t="s">
        <v>300</v>
      </c>
      <c r="L486" t="s">
        <v>300</v>
      </c>
      <c r="M486" t="s">
        <v>300</v>
      </c>
      <c r="N486" t="s">
        <v>314</v>
      </c>
    </row>
    <row r="487" spans="1:14" x14ac:dyDescent="0.3">
      <c r="A487" t="s">
        <v>490</v>
      </c>
      <c r="B487" t="s">
        <v>285</v>
      </c>
      <c r="C487">
        <v>2</v>
      </c>
      <c r="D487">
        <v>5.25</v>
      </c>
      <c r="E487">
        <v>5.25</v>
      </c>
      <c r="F487">
        <v>5.25</v>
      </c>
      <c r="G487" t="s">
        <v>300</v>
      </c>
      <c r="H487" t="s">
        <v>300</v>
      </c>
      <c r="I487" t="s">
        <v>300</v>
      </c>
      <c r="J487" t="s">
        <v>300</v>
      </c>
      <c r="K487" t="s">
        <v>300</v>
      </c>
      <c r="L487" t="s">
        <v>300</v>
      </c>
      <c r="M487" t="s">
        <v>300</v>
      </c>
      <c r="N487" t="s">
        <v>330</v>
      </c>
    </row>
    <row r="488" spans="1:14" x14ac:dyDescent="0.3">
      <c r="A488" t="s">
        <v>756</v>
      </c>
      <c r="B488" t="s">
        <v>282</v>
      </c>
      <c r="C488">
        <v>1</v>
      </c>
      <c r="D488">
        <v>6</v>
      </c>
      <c r="E488">
        <v>6</v>
      </c>
      <c r="F488">
        <v>6</v>
      </c>
      <c r="G488" t="s">
        <v>300</v>
      </c>
      <c r="H488" t="s">
        <v>300</v>
      </c>
      <c r="I488" t="s">
        <v>300</v>
      </c>
      <c r="J488" t="s">
        <v>300</v>
      </c>
      <c r="K488" t="s">
        <v>300</v>
      </c>
      <c r="L488" t="s">
        <v>300</v>
      </c>
      <c r="M488" t="s">
        <v>300</v>
      </c>
      <c r="N488" t="s">
        <v>364</v>
      </c>
    </row>
    <row r="489" spans="1:14" x14ac:dyDescent="0.3">
      <c r="A489" t="s">
        <v>713</v>
      </c>
      <c r="B489" t="s">
        <v>284</v>
      </c>
      <c r="C489">
        <v>3</v>
      </c>
      <c r="D489">
        <v>5.33</v>
      </c>
      <c r="E489">
        <v>5.33</v>
      </c>
      <c r="F489">
        <v>5.33</v>
      </c>
      <c r="G489" t="s">
        <v>300</v>
      </c>
      <c r="H489" t="s">
        <v>300</v>
      </c>
      <c r="I489" t="s">
        <v>300</v>
      </c>
      <c r="J489" t="s">
        <v>300</v>
      </c>
      <c r="K489" t="s">
        <v>300</v>
      </c>
      <c r="L489" t="s">
        <v>300</v>
      </c>
      <c r="M489" t="s">
        <v>300</v>
      </c>
      <c r="N489" t="s">
        <v>307</v>
      </c>
    </row>
    <row r="490" spans="1:14" x14ac:dyDescent="0.3">
      <c r="A490" t="s">
        <v>426</v>
      </c>
      <c r="B490" t="s">
        <v>285</v>
      </c>
      <c r="C490">
        <v>2</v>
      </c>
      <c r="D490">
        <v>5.75</v>
      </c>
      <c r="E490">
        <v>5.5</v>
      </c>
      <c r="F490">
        <v>5.5</v>
      </c>
      <c r="G490" t="s">
        <v>300</v>
      </c>
      <c r="H490" t="s">
        <v>300</v>
      </c>
      <c r="I490" t="s">
        <v>300</v>
      </c>
      <c r="J490" t="s">
        <v>300</v>
      </c>
      <c r="K490" t="s">
        <v>300</v>
      </c>
      <c r="L490">
        <v>1</v>
      </c>
      <c r="M490" t="s">
        <v>300</v>
      </c>
      <c r="N490" t="s">
        <v>307</v>
      </c>
    </row>
    <row r="491" spans="1:14" x14ac:dyDescent="0.3">
      <c r="A491" t="s">
        <v>796</v>
      </c>
      <c r="B491" t="s">
        <v>282</v>
      </c>
      <c r="C491">
        <v>6</v>
      </c>
      <c r="D491">
        <v>5.67</v>
      </c>
      <c r="E491">
        <v>5.5</v>
      </c>
      <c r="F491">
        <v>5.5</v>
      </c>
      <c r="G491" t="s">
        <v>300</v>
      </c>
      <c r="H491" t="s">
        <v>300</v>
      </c>
      <c r="I491" t="s">
        <v>300</v>
      </c>
      <c r="J491" t="s">
        <v>300</v>
      </c>
      <c r="K491" t="s">
        <v>300</v>
      </c>
      <c r="L491">
        <v>2</v>
      </c>
      <c r="M491" t="s">
        <v>300</v>
      </c>
      <c r="N491" t="s">
        <v>345</v>
      </c>
    </row>
    <row r="492" spans="1:14" x14ac:dyDescent="0.3">
      <c r="A492" t="s">
        <v>810</v>
      </c>
      <c r="B492" t="s">
        <v>282</v>
      </c>
      <c r="C492">
        <v>2</v>
      </c>
      <c r="D492">
        <v>5.5</v>
      </c>
      <c r="E492">
        <v>5.5</v>
      </c>
      <c r="F492">
        <v>5.5</v>
      </c>
      <c r="G492" t="s">
        <v>300</v>
      </c>
      <c r="H492" t="s">
        <v>300</v>
      </c>
      <c r="I492" t="s">
        <v>300</v>
      </c>
      <c r="J492" t="s">
        <v>300</v>
      </c>
      <c r="K492" t="s">
        <v>300</v>
      </c>
      <c r="L492" t="s">
        <v>300</v>
      </c>
      <c r="M492" t="s">
        <v>300</v>
      </c>
      <c r="N492" t="s">
        <v>388</v>
      </c>
    </row>
    <row r="493" spans="1:14" x14ac:dyDescent="0.3">
      <c r="A493" t="s">
        <v>811</v>
      </c>
      <c r="B493" t="s">
        <v>282</v>
      </c>
      <c r="C493">
        <v>3</v>
      </c>
      <c r="D493">
        <v>5.5</v>
      </c>
      <c r="E493">
        <v>4.5</v>
      </c>
      <c r="F493">
        <v>4.5</v>
      </c>
      <c r="G493" t="s">
        <v>300</v>
      </c>
      <c r="H493" t="s">
        <v>300</v>
      </c>
      <c r="I493">
        <v>1</v>
      </c>
      <c r="J493" t="s">
        <v>300</v>
      </c>
      <c r="K493" t="s">
        <v>300</v>
      </c>
      <c r="L493" t="s">
        <v>300</v>
      </c>
      <c r="M493" t="s">
        <v>300</v>
      </c>
      <c r="N493" t="s">
        <v>373</v>
      </c>
    </row>
    <row r="494" spans="1:14" x14ac:dyDescent="0.3">
      <c r="A494" t="s">
        <v>812</v>
      </c>
      <c r="B494" t="s">
        <v>282</v>
      </c>
      <c r="C494">
        <v>2</v>
      </c>
      <c r="D494">
        <v>5.5</v>
      </c>
      <c r="E494">
        <v>7</v>
      </c>
      <c r="F494">
        <v>7</v>
      </c>
      <c r="G494">
        <v>1</v>
      </c>
      <c r="H494" t="s">
        <v>300</v>
      </c>
      <c r="I494" t="s">
        <v>300</v>
      </c>
      <c r="J494" t="s">
        <v>300</v>
      </c>
      <c r="K494" t="s">
        <v>300</v>
      </c>
      <c r="L494" t="s">
        <v>300</v>
      </c>
      <c r="M494" t="s">
        <v>300</v>
      </c>
      <c r="N494" t="s">
        <v>330</v>
      </c>
    </row>
    <row r="495" spans="1:14" x14ac:dyDescent="0.3">
      <c r="A495" t="s">
        <v>719</v>
      </c>
      <c r="B495" t="s">
        <v>284</v>
      </c>
      <c r="C495">
        <v>1</v>
      </c>
      <c r="D495">
        <v>5</v>
      </c>
      <c r="E495">
        <v>5</v>
      </c>
      <c r="F495">
        <v>5</v>
      </c>
      <c r="G495" t="s">
        <v>300</v>
      </c>
      <c r="H495" t="s">
        <v>300</v>
      </c>
      <c r="I495" t="s">
        <v>300</v>
      </c>
      <c r="J495" t="s">
        <v>300</v>
      </c>
      <c r="K495" t="s">
        <v>300</v>
      </c>
      <c r="L495" t="s">
        <v>300</v>
      </c>
      <c r="M495" t="s">
        <v>300</v>
      </c>
      <c r="N495" t="s">
        <v>348</v>
      </c>
    </row>
    <row r="496" spans="1:14" x14ac:dyDescent="0.3">
      <c r="A496" t="s">
        <v>493</v>
      </c>
      <c r="B496" t="s">
        <v>285</v>
      </c>
      <c r="C496">
        <v>5</v>
      </c>
      <c r="D496">
        <v>5.2</v>
      </c>
      <c r="E496">
        <v>5.2</v>
      </c>
      <c r="F496">
        <v>5.2</v>
      </c>
      <c r="G496" t="s">
        <v>300</v>
      </c>
      <c r="H496" t="s">
        <v>300</v>
      </c>
      <c r="I496" t="s">
        <v>300</v>
      </c>
      <c r="J496" t="s">
        <v>300</v>
      </c>
      <c r="K496" t="s">
        <v>300</v>
      </c>
      <c r="L496" t="s">
        <v>300</v>
      </c>
      <c r="M496" t="s">
        <v>300</v>
      </c>
      <c r="N496" t="s">
        <v>345</v>
      </c>
    </row>
    <row r="497" spans="1:14" x14ac:dyDescent="0.3">
      <c r="A497" t="s">
        <v>428</v>
      </c>
      <c r="B497" t="s">
        <v>285</v>
      </c>
      <c r="C497">
        <v>2</v>
      </c>
      <c r="D497">
        <v>5.75</v>
      </c>
      <c r="E497">
        <v>5.5</v>
      </c>
      <c r="F497">
        <v>5.5</v>
      </c>
      <c r="G497" t="s">
        <v>300</v>
      </c>
      <c r="H497" t="s">
        <v>300</v>
      </c>
      <c r="I497" t="s">
        <v>300</v>
      </c>
      <c r="J497" t="s">
        <v>300</v>
      </c>
      <c r="K497" t="s">
        <v>300</v>
      </c>
      <c r="L497">
        <v>1</v>
      </c>
      <c r="M497" t="s">
        <v>300</v>
      </c>
      <c r="N497" t="s">
        <v>307</v>
      </c>
    </row>
    <row r="498" spans="1:14" x14ac:dyDescent="0.3">
      <c r="A498" t="s">
        <v>644</v>
      </c>
      <c r="B498" t="s">
        <v>284</v>
      </c>
      <c r="C498">
        <v>2</v>
      </c>
      <c r="D498">
        <v>5.75</v>
      </c>
      <c r="E498">
        <v>5.5</v>
      </c>
      <c r="F498">
        <v>5.5</v>
      </c>
      <c r="G498" t="s">
        <v>300</v>
      </c>
      <c r="H498" t="s">
        <v>300</v>
      </c>
      <c r="I498" t="s">
        <v>300</v>
      </c>
      <c r="J498" t="s">
        <v>300</v>
      </c>
      <c r="K498" t="s">
        <v>300</v>
      </c>
      <c r="L498">
        <v>1</v>
      </c>
      <c r="M498" t="s">
        <v>300</v>
      </c>
      <c r="N498" t="s">
        <v>307</v>
      </c>
    </row>
    <row r="499" spans="1:14" x14ac:dyDescent="0.3">
      <c r="A499" t="s">
        <v>828</v>
      </c>
      <c r="B499" t="s">
        <v>282</v>
      </c>
      <c r="C499">
        <v>4</v>
      </c>
      <c r="D499">
        <v>5.13</v>
      </c>
      <c r="E499">
        <v>5.13</v>
      </c>
      <c r="F499">
        <v>5.13</v>
      </c>
      <c r="G499" t="s">
        <v>300</v>
      </c>
      <c r="H499" t="s">
        <v>300</v>
      </c>
      <c r="I499" t="s">
        <v>300</v>
      </c>
      <c r="J499" t="s">
        <v>300</v>
      </c>
      <c r="K499" t="s">
        <v>300</v>
      </c>
      <c r="L499" t="s">
        <v>300</v>
      </c>
      <c r="M499" t="s">
        <v>300</v>
      </c>
      <c r="N499" t="s">
        <v>345</v>
      </c>
    </row>
    <row r="500" spans="1:14" x14ac:dyDescent="0.3">
      <c r="A500" t="s">
        <v>758</v>
      </c>
      <c r="B500" t="s">
        <v>282</v>
      </c>
      <c r="C500">
        <v>1</v>
      </c>
      <c r="D500">
        <v>6</v>
      </c>
      <c r="E500">
        <v>6</v>
      </c>
      <c r="F500">
        <v>6</v>
      </c>
      <c r="G500" t="s">
        <v>300</v>
      </c>
      <c r="H500" t="s">
        <v>300</v>
      </c>
      <c r="I500" t="s">
        <v>300</v>
      </c>
      <c r="J500" t="s">
        <v>300</v>
      </c>
      <c r="K500" t="s">
        <v>300</v>
      </c>
      <c r="L500" t="s">
        <v>300</v>
      </c>
      <c r="M500" t="s">
        <v>300</v>
      </c>
      <c r="N500" t="s">
        <v>338</v>
      </c>
    </row>
    <row r="501" spans="1:14" x14ac:dyDescent="0.3">
      <c r="A501" t="s">
        <v>760</v>
      </c>
      <c r="B501" t="s">
        <v>282</v>
      </c>
      <c r="C501">
        <v>1</v>
      </c>
      <c r="D501">
        <v>6</v>
      </c>
      <c r="E501">
        <v>6</v>
      </c>
      <c r="F501">
        <v>6</v>
      </c>
      <c r="G501" t="s">
        <v>300</v>
      </c>
      <c r="H501" t="s">
        <v>300</v>
      </c>
      <c r="I501" t="s">
        <v>300</v>
      </c>
      <c r="J501" t="s">
        <v>300</v>
      </c>
      <c r="K501" t="s">
        <v>300</v>
      </c>
      <c r="L501" t="s">
        <v>300</v>
      </c>
      <c r="M501" t="s">
        <v>300</v>
      </c>
      <c r="N501" t="s">
        <v>341</v>
      </c>
    </row>
    <row r="502" spans="1:14" x14ac:dyDescent="0.3">
      <c r="A502" t="s">
        <v>497</v>
      </c>
      <c r="B502" t="s">
        <v>285</v>
      </c>
      <c r="C502">
        <v>2</v>
      </c>
      <c r="D502">
        <v>4.75</v>
      </c>
      <c r="E502">
        <v>4.75</v>
      </c>
      <c r="F502">
        <v>4.75</v>
      </c>
      <c r="G502" t="s">
        <v>300</v>
      </c>
      <c r="H502" t="s">
        <v>300</v>
      </c>
      <c r="I502" t="s">
        <v>300</v>
      </c>
      <c r="J502" t="s">
        <v>300</v>
      </c>
      <c r="K502" t="s">
        <v>300</v>
      </c>
      <c r="L502" t="s">
        <v>300</v>
      </c>
      <c r="M502" t="s">
        <v>300</v>
      </c>
      <c r="N502" t="s">
        <v>333</v>
      </c>
    </row>
    <row r="503" spans="1:14" x14ac:dyDescent="0.3">
      <c r="A503" t="s">
        <v>306</v>
      </c>
      <c r="B503" t="s">
        <v>285</v>
      </c>
      <c r="C503">
        <v>1</v>
      </c>
      <c r="D503">
        <v>6.5</v>
      </c>
      <c r="E503">
        <v>9.5</v>
      </c>
      <c r="F503">
        <v>9.5</v>
      </c>
      <c r="G503">
        <v>1</v>
      </c>
      <c r="H503" t="s">
        <v>300</v>
      </c>
      <c r="I503" t="s">
        <v>300</v>
      </c>
      <c r="J503" t="s">
        <v>300</v>
      </c>
      <c r="K503" t="s">
        <v>300</v>
      </c>
      <c r="L503" t="s">
        <v>300</v>
      </c>
      <c r="M503" t="s">
        <v>300</v>
      </c>
      <c r="N503" t="s">
        <v>307</v>
      </c>
    </row>
    <row r="504" spans="1:14" x14ac:dyDescent="0.3">
      <c r="A504" t="s">
        <v>344</v>
      </c>
      <c r="B504" t="s">
        <v>285</v>
      </c>
      <c r="C504">
        <v>1</v>
      </c>
      <c r="D504">
        <v>6</v>
      </c>
      <c r="E504">
        <v>9</v>
      </c>
      <c r="F504">
        <v>9</v>
      </c>
      <c r="G504">
        <v>1</v>
      </c>
      <c r="H504" t="s">
        <v>300</v>
      </c>
      <c r="I504" t="s">
        <v>300</v>
      </c>
      <c r="J504" t="s">
        <v>300</v>
      </c>
      <c r="K504" t="s">
        <v>300</v>
      </c>
      <c r="L504" t="s">
        <v>300</v>
      </c>
      <c r="M504" t="s">
        <v>300</v>
      </c>
      <c r="N504" t="s">
        <v>345</v>
      </c>
    </row>
    <row r="505" spans="1:14" x14ac:dyDescent="0.3">
      <c r="A505" t="s">
        <v>823</v>
      </c>
      <c r="B505" t="s">
        <v>282</v>
      </c>
      <c r="C505">
        <v>2</v>
      </c>
      <c r="D505">
        <v>5.25</v>
      </c>
      <c r="E505">
        <v>5.25</v>
      </c>
      <c r="F505">
        <v>5.25</v>
      </c>
      <c r="G505" t="s">
        <v>300</v>
      </c>
      <c r="H505" t="s">
        <v>300</v>
      </c>
      <c r="I505" t="s">
        <v>300</v>
      </c>
      <c r="J505" t="s">
        <v>300</v>
      </c>
      <c r="K505" t="s">
        <v>300</v>
      </c>
      <c r="L505" t="s">
        <v>300</v>
      </c>
      <c r="M505" t="s">
        <v>300</v>
      </c>
      <c r="N505" t="s">
        <v>388</v>
      </c>
    </row>
    <row r="506" spans="1:14" x14ac:dyDescent="0.3">
      <c r="A506" t="s">
        <v>304</v>
      </c>
      <c r="B506" t="s">
        <v>285</v>
      </c>
      <c r="C506">
        <v>1</v>
      </c>
      <c r="D506">
        <v>6.5</v>
      </c>
      <c r="E506">
        <v>6.5</v>
      </c>
      <c r="F506">
        <v>6.5</v>
      </c>
      <c r="G506" t="s">
        <v>300</v>
      </c>
      <c r="H506" t="s">
        <v>300</v>
      </c>
      <c r="I506" t="s">
        <v>300</v>
      </c>
      <c r="J506" t="s">
        <v>300</v>
      </c>
      <c r="K506" t="s">
        <v>300</v>
      </c>
      <c r="L506" t="s">
        <v>300</v>
      </c>
      <c r="M506" t="s">
        <v>300</v>
      </c>
      <c r="N506" t="s">
        <v>305</v>
      </c>
    </row>
    <row r="507" spans="1:14" x14ac:dyDescent="0.3">
      <c r="A507" t="s">
        <v>578</v>
      </c>
      <c r="B507" t="s">
        <v>284</v>
      </c>
      <c r="C507">
        <v>1</v>
      </c>
      <c r="D507">
        <v>6</v>
      </c>
      <c r="E507">
        <v>6</v>
      </c>
      <c r="F507">
        <v>6</v>
      </c>
      <c r="G507" t="s">
        <v>300</v>
      </c>
      <c r="H507" t="s">
        <v>300</v>
      </c>
      <c r="I507" t="s">
        <v>300</v>
      </c>
      <c r="J507" t="s">
        <v>300</v>
      </c>
      <c r="K507" t="s">
        <v>300</v>
      </c>
      <c r="L507" t="s">
        <v>300</v>
      </c>
      <c r="M507" t="s">
        <v>300</v>
      </c>
      <c r="N507" t="s">
        <v>305</v>
      </c>
    </row>
    <row r="508" spans="1:14" x14ac:dyDescent="0.3">
      <c r="A508" t="s">
        <v>703</v>
      </c>
      <c r="B508" t="s">
        <v>284</v>
      </c>
      <c r="C508">
        <v>1</v>
      </c>
      <c r="D508">
        <v>5.5</v>
      </c>
      <c r="E508">
        <v>5.5</v>
      </c>
      <c r="F508">
        <v>5.5</v>
      </c>
      <c r="G508" t="s">
        <v>300</v>
      </c>
      <c r="H508" t="s">
        <v>300</v>
      </c>
      <c r="I508" t="s">
        <v>300</v>
      </c>
      <c r="J508" t="s">
        <v>300</v>
      </c>
      <c r="K508" t="s">
        <v>300</v>
      </c>
      <c r="L508" t="s">
        <v>300</v>
      </c>
      <c r="M508" t="s">
        <v>300</v>
      </c>
      <c r="N508" t="s">
        <v>333</v>
      </c>
    </row>
    <row r="509" spans="1:14" x14ac:dyDescent="0.3">
      <c r="A509" t="s">
        <v>720</v>
      </c>
      <c r="B509" t="s">
        <v>284</v>
      </c>
      <c r="C509">
        <v>1</v>
      </c>
      <c r="D509">
        <v>5</v>
      </c>
      <c r="E509">
        <v>4.5</v>
      </c>
      <c r="F509">
        <v>4.5</v>
      </c>
      <c r="G509" t="s">
        <v>300</v>
      </c>
      <c r="H509" t="s">
        <v>300</v>
      </c>
      <c r="I509" t="s">
        <v>300</v>
      </c>
      <c r="J509" t="s">
        <v>300</v>
      </c>
      <c r="K509" t="s">
        <v>300</v>
      </c>
      <c r="L509">
        <v>1</v>
      </c>
      <c r="M509" t="s">
        <v>300</v>
      </c>
      <c r="N509" t="s">
        <v>345</v>
      </c>
    </row>
    <row r="510" spans="1:14" x14ac:dyDescent="0.3">
      <c r="A510" t="s">
        <v>814</v>
      </c>
      <c r="B510" t="s">
        <v>282</v>
      </c>
      <c r="C510">
        <v>1</v>
      </c>
      <c r="D510">
        <v>5.5</v>
      </c>
      <c r="E510">
        <v>5.5</v>
      </c>
      <c r="F510">
        <v>5.5</v>
      </c>
      <c r="G510" t="s">
        <v>300</v>
      </c>
      <c r="H510" t="s">
        <v>300</v>
      </c>
      <c r="I510" t="s">
        <v>300</v>
      </c>
      <c r="J510" t="s">
        <v>300</v>
      </c>
      <c r="K510" t="s">
        <v>300</v>
      </c>
      <c r="L510" t="s">
        <v>300</v>
      </c>
      <c r="M510" t="s">
        <v>300</v>
      </c>
      <c r="N510" t="s">
        <v>345</v>
      </c>
    </row>
    <row r="511" spans="1:14" x14ac:dyDescent="0.3">
      <c r="A511" t="s">
        <v>705</v>
      </c>
      <c r="B511" t="s">
        <v>284</v>
      </c>
      <c r="C511">
        <v>1</v>
      </c>
      <c r="D511">
        <v>5.5</v>
      </c>
      <c r="E511">
        <v>5.5</v>
      </c>
      <c r="F511">
        <v>5.5</v>
      </c>
      <c r="G511" t="s">
        <v>300</v>
      </c>
      <c r="H511" t="s">
        <v>300</v>
      </c>
      <c r="I511" t="s">
        <v>300</v>
      </c>
      <c r="J511" t="s">
        <v>300</v>
      </c>
      <c r="K511" t="s">
        <v>300</v>
      </c>
      <c r="L511" t="s">
        <v>300</v>
      </c>
      <c r="M511" t="s">
        <v>300</v>
      </c>
      <c r="N511" t="s">
        <v>388</v>
      </c>
    </row>
    <row r="512" spans="1:14" x14ac:dyDescent="0.3">
      <c r="A512" t="s">
        <v>830</v>
      </c>
      <c r="B512" t="s">
        <v>282</v>
      </c>
      <c r="C512">
        <v>1</v>
      </c>
      <c r="D512">
        <v>5</v>
      </c>
      <c r="E512">
        <v>4</v>
      </c>
      <c r="F512">
        <v>4</v>
      </c>
      <c r="G512" t="s">
        <v>300</v>
      </c>
      <c r="H512" t="s">
        <v>300</v>
      </c>
      <c r="I512" t="s">
        <v>300</v>
      </c>
      <c r="J512" t="s">
        <v>300</v>
      </c>
      <c r="K512" t="s">
        <v>300</v>
      </c>
      <c r="L512" t="s">
        <v>300</v>
      </c>
      <c r="M512">
        <v>1</v>
      </c>
      <c r="N512" t="s">
        <v>348</v>
      </c>
    </row>
    <row r="513" spans="1:14" x14ac:dyDescent="0.3">
      <c r="A513" t="s">
        <v>831</v>
      </c>
      <c r="B513" t="s">
        <v>282</v>
      </c>
      <c r="C513">
        <v>1</v>
      </c>
      <c r="D513">
        <v>5</v>
      </c>
      <c r="E513">
        <v>5</v>
      </c>
      <c r="F513">
        <v>5</v>
      </c>
      <c r="G513" t="s">
        <v>300</v>
      </c>
      <c r="H513" t="s">
        <v>300</v>
      </c>
      <c r="I513" t="s">
        <v>300</v>
      </c>
      <c r="J513" t="s">
        <v>300</v>
      </c>
      <c r="K513" t="s">
        <v>300</v>
      </c>
      <c r="L513" t="s">
        <v>300</v>
      </c>
      <c r="M513" t="s">
        <v>300</v>
      </c>
      <c r="N513" t="s">
        <v>330</v>
      </c>
    </row>
    <row r="514" spans="1:14" x14ac:dyDescent="0.3">
      <c r="A514" t="s">
        <v>832</v>
      </c>
      <c r="B514" t="s">
        <v>282</v>
      </c>
      <c r="C514">
        <v>1</v>
      </c>
      <c r="D514">
        <v>5</v>
      </c>
      <c r="E514">
        <v>5</v>
      </c>
      <c r="F514">
        <v>5</v>
      </c>
      <c r="G514" t="s">
        <v>300</v>
      </c>
      <c r="H514" t="s">
        <v>300</v>
      </c>
      <c r="I514" t="s">
        <v>300</v>
      </c>
      <c r="J514" t="s">
        <v>300</v>
      </c>
      <c r="K514" t="s">
        <v>300</v>
      </c>
      <c r="L514" t="s">
        <v>300</v>
      </c>
      <c r="M514" t="s">
        <v>300</v>
      </c>
      <c r="N514" t="s">
        <v>333</v>
      </c>
    </row>
    <row r="515" spans="1:14" x14ac:dyDescent="0.3">
      <c r="A515" t="s">
        <v>704</v>
      </c>
      <c r="B515" t="s">
        <v>284</v>
      </c>
      <c r="C515">
        <v>2</v>
      </c>
      <c r="D515">
        <v>5.5</v>
      </c>
      <c r="E515">
        <v>5.5</v>
      </c>
      <c r="F515">
        <v>5.5</v>
      </c>
      <c r="G515" t="s">
        <v>300</v>
      </c>
      <c r="H515" t="s">
        <v>300</v>
      </c>
      <c r="I515" t="s">
        <v>300</v>
      </c>
      <c r="J515" t="s">
        <v>300</v>
      </c>
      <c r="K515" t="s">
        <v>300</v>
      </c>
      <c r="L515" t="s">
        <v>300</v>
      </c>
      <c r="M515" t="s">
        <v>300</v>
      </c>
      <c r="N515" t="s">
        <v>327</v>
      </c>
    </row>
    <row r="516" spans="1:14" x14ac:dyDescent="0.3">
      <c r="A516" t="s">
        <v>573</v>
      </c>
      <c r="B516" t="s">
        <v>284</v>
      </c>
      <c r="C516">
        <v>1</v>
      </c>
      <c r="D516">
        <v>6</v>
      </c>
      <c r="E516">
        <v>6</v>
      </c>
      <c r="F516">
        <v>6</v>
      </c>
      <c r="G516" t="s">
        <v>300</v>
      </c>
      <c r="H516" t="s">
        <v>300</v>
      </c>
      <c r="I516" t="s">
        <v>300</v>
      </c>
      <c r="J516" t="s">
        <v>300</v>
      </c>
      <c r="K516" t="s">
        <v>300</v>
      </c>
      <c r="L516" t="s">
        <v>300</v>
      </c>
      <c r="M516" t="s">
        <v>300</v>
      </c>
      <c r="N516" t="s">
        <v>316</v>
      </c>
    </row>
    <row r="517" spans="1:14" x14ac:dyDescent="0.3">
      <c r="A517" t="s">
        <v>835</v>
      </c>
      <c r="B517" t="s">
        <v>282</v>
      </c>
      <c r="C517">
        <v>1</v>
      </c>
      <c r="D517">
        <v>4</v>
      </c>
      <c r="E517">
        <v>4</v>
      </c>
      <c r="F517">
        <v>4</v>
      </c>
      <c r="G517" t="s">
        <v>300</v>
      </c>
      <c r="H517" t="s">
        <v>300</v>
      </c>
      <c r="I517" t="s">
        <v>300</v>
      </c>
      <c r="J517" t="s">
        <v>300</v>
      </c>
      <c r="K517" t="s">
        <v>300</v>
      </c>
      <c r="L517" t="s">
        <v>300</v>
      </c>
      <c r="M517" t="s">
        <v>300</v>
      </c>
      <c r="N517" t="s">
        <v>330</v>
      </c>
    </row>
  </sheetData>
  <autoFilter ref="A1:N517">
    <sortState ref="A9:N486">
      <sortCondition descending="1" ref="C1:C517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B1" sqref="B1"/>
    </sheetView>
  </sheetViews>
  <sheetFormatPr defaultRowHeight="14.4" x14ac:dyDescent="0.3"/>
  <sheetData>
    <row r="1" spans="1:10" x14ac:dyDescent="0.3">
      <c r="A1" s="80" t="s">
        <v>287</v>
      </c>
      <c r="B1" s="80" t="s">
        <v>906</v>
      </c>
      <c r="C1" s="80" t="s">
        <v>280</v>
      </c>
      <c r="D1" s="80" t="s">
        <v>289</v>
      </c>
      <c r="E1" s="80" t="s">
        <v>290</v>
      </c>
      <c r="F1" s="80" t="s">
        <v>836</v>
      </c>
      <c r="G1" s="80" t="s">
        <v>837</v>
      </c>
      <c r="H1" s="80" t="s">
        <v>282</v>
      </c>
      <c r="I1" s="80" t="s">
        <v>297</v>
      </c>
      <c r="J1" s="80" t="s">
        <v>885</v>
      </c>
    </row>
    <row r="2" spans="1:10" x14ac:dyDescent="0.3">
      <c r="A2" t="s">
        <v>838</v>
      </c>
      <c r="B2" t="s">
        <v>280</v>
      </c>
      <c r="C2">
        <v>1</v>
      </c>
      <c r="D2">
        <v>7</v>
      </c>
      <c r="E2">
        <v>7</v>
      </c>
      <c r="F2" t="s">
        <v>300</v>
      </c>
      <c r="G2" t="s">
        <v>300</v>
      </c>
      <c r="H2" t="s">
        <v>300</v>
      </c>
      <c r="I2" t="s">
        <v>300</v>
      </c>
      <c r="J2" t="s">
        <v>886</v>
      </c>
    </row>
    <row r="3" spans="1:10" x14ac:dyDescent="0.3">
      <c r="A3" t="s">
        <v>839</v>
      </c>
      <c r="B3" t="s">
        <v>280</v>
      </c>
      <c r="C3">
        <v>11</v>
      </c>
      <c r="D3">
        <v>6.64</v>
      </c>
      <c r="E3">
        <v>5.27</v>
      </c>
      <c r="F3">
        <v>18</v>
      </c>
      <c r="G3">
        <v>1</v>
      </c>
      <c r="H3" t="s">
        <v>300</v>
      </c>
      <c r="I3" t="s">
        <v>300</v>
      </c>
      <c r="J3" t="s">
        <v>887</v>
      </c>
    </row>
    <row r="4" spans="1:10" x14ac:dyDescent="0.3">
      <c r="A4" t="s">
        <v>840</v>
      </c>
      <c r="B4" t="s">
        <v>280</v>
      </c>
      <c r="C4">
        <v>4</v>
      </c>
      <c r="D4">
        <v>6.63</v>
      </c>
      <c r="E4">
        <v>4.75</v>
      </c>
      <c r="F4">
        <v>7</v>
      </c>
      <c r="G4" t="s">
        <v>300</v>
      </c>
      <c r="H4">
        <v>1</v>
      </c>
      <c r="I4" t="s">
        <v>300</v>
      </c>
      <c r="J4" t="s">
        <v>888</v>
      </c>
    </row>
    <row r="5" spans="1:10" x14ac:dyDescent="0.3">
      <c r="A5" t="s">
        <v>860</v>
      </c>
      <c r="B5" t="s">
        <v>280</v>
      </c>
      <c r="C5">
        <v>6</v>
      </c>
      <c r="D5">
        <v>6.42</v>
      </c>
      <c r="E5">
        <v>5.5</v>
      </c>
      <c r="F5">
        <v>5</v>
      </c>
      <c r="G5" t="s">
        <v>300</v>
      </c>
      <c r="H5">
        <v>1</v>
      </c>
      <c r="I5" t="s">
        <v>300</v>
      </c>
      <c r="J5" t="s">
        <v>889</v>
      </c>
    </row>
    <row r="6" spans="1:10" x14ac:dyDescent="0.3">
      <c r="A6" t="s">
        <v>842</v>
      </c>
      <c r="B6" t="s">
        <v>280</v>
      </c>
      <c r="C6">
        <v>35</v>
      </c>
      <c r="D6">
        <v>6.39</v>
      </c>
      <c r="E6">
        <v>4.79</v>
      </c>
      <c r="F6">
        <v>53</v>
      </c>
      <c r="G6" t="s">
        <v>300</v>
      </c>
      <c r="H6">
        <v>6</v>
      </c>
      <c r="I6" t="s">
        <v>300</v>
      </c>
      <c r="J6" t="s">
        <v>890</v>
      </c>
    </row>
    <row r="7" spans="1:10" x14ac:dyDescent="0.3">
      <c r="A7" t="s">
        <v>849</v>
      </c>
      <c r="B7" t="s">
        <v>280</v>
      </c>
      <c r="C7">
        <v>3</v>
      </c>
      <c r="D7">
        <v>6.33</v>
      </c>
      <c r="E7">
        <v>4.67</v>
      </c>
      <c r="F7">
        <v>5</v>
      </c>
      <c r="G7" t="s">
        <v>300</v>
      </c>
      <c r="H7" t="s">
        <v>300</v>
      </c>
      <c r="I7" t="s">
        <v>300</v>
      </c>
      <c r="J7" t="s">
        <v>891</v>
      </c>
    </row>
    <row r="8" spans="1:10" x14ac:dyDescent="0.3">
      <c r="A8" t="s">
        <v>844</v>
      </c>
      <c r="B8" t="s">
        <v>280</v>
      </c>
      <c r="C8">
        <v>38</v>
      </c>
      <c r="D8">
        <v>6.26</v>
      </c>
      <c r="E8">
        <v>4.91</v>
      </c>
      <c r="F8">
        <v>56</v>
      </c>
      <c r="G8">
        <v>2</v>
      </c>
      <c r="H8">
        <v>3</v>
      </c>
      <c r="I8" t="s">
        <v>300</v>
      </c>
      <c r="J8" t="s">
        <v>892</v>
      </c>
    </row>
    <row r="9" spans="1:10" x14ac:dyDescent="0.3">
      <c r="A9" t="s">
        <v>851</v>
      </c>
      <c r="B9" t="s">
        <v>280</v>
      </c>
      <c r="C9">
        <v>14</v>
      </c>
      <c r="D9">
        <v>6.25</v>
      </c>
      <c r="E9">
        <v>5.61</v>
      </c>
      <c r="F9">
        <v>12</v>
      </c>
      <c r="G9">
        <v>1</v>
      </c>
      <c r="H9" t="s">
        <v>300</v>
      </c>
      <c r="I9" t="s">
        <v>300</v>
      </c>
      <c r="J9" t="s">
        <v>893</v>
      </c>
    </row>
    <row r="10" spans="1:10" x14ac:dyDescent="0.3">
      <c r="A10" t="s">
        <v>841</v>
      </c>
      <c r="B10" t="s">
        <v>280</v>
      </c>
      <c r="C10">
        <v>33</v>
      </c>
      <c r="D10">
        <v>6.23</v>
      </c>
      <c r="E10">
        <v>5.23</v>
      </c>
      <c r="F10">
        <v>32</v>
      </c>
      <c r="G10" t="s">
        <v>300</v>
      </c>
      <c r="H10">
        <v>2</v>
      </c>
      <c r="I10" t="s">
        <v>300</v>
      </c>
      <c r="J10" t="s">
        <v>894</v>
      </c>
    </row>
    <row r="11" spans="1:10" x14ac:dyDescent="0.3">
      <c r="A11" t="s">
        <v>843</v>
      </c>
      <c r="B11" t="s">
        <v>280</v>
      </c>
      <c r="C11">
        <v>33</v>
      </c>
      <c r="D11">
        <v>6.23</v>
      </c>
      <c r="E11">
        <v>5.21</v>
      </c>
      <c r="F11">
        <v>40</v>
      </c>
      <c r="G11">
        <v>3</v>
      </c>
      <c r="H11">
        <v>5</v>
      </c>
      <c r="I11" t="s">
        <v>300</v>
      </c>
      <c r="J11" t="s">
        <v>889</v>
      </c>
    </row>
    <row r="12" spans="1:10" x14ac:dyDescent="0.3">
      <c r="A12" t="s">
        <v>858</v>
      </c>
      <c r="B12" t="s">
        <v>280</v>
      </c>
      <c r="C12">
        <v>5</v>
      </c>
      <c r="D12">
        <v>6.2</v>
      </c>
      <c r="E12">
        <v>5.8</v>
      </c>
      <c r="F12">
        <v>2</v>
      </c>
      <c r="G12" t="s">
        <v>300</v>
      </c>
      <c r="H12" t="s">
        <v>300</v>
      </c>
      <c r="I12" t="s">
        <v>300</v>
      </c>
      <c r="J12" t="s">
        <v>895</v>
      </c>
    </row>
    <row r="13" spans="1:10" x14ac:dyDescent="0.3">
      <c r="A13" t="s">
        <v>854</v>
      </c>
      <c r="B13" t="s">
        <v>280</v>
      </c>
      <c r="C13">
        <v>35</v>
      </c>
      <c r="D13">
        <v>6.2</v>
      </c>
      <c r="E13">
        <v>4.91</v>
      </c>
      <c r="F13">
        <v>49</v>
      </c>
      <c r="G13">
        <v>2</v>
      </c>
      <c r="H13">
        <v>4</v>
      </c>
      <c r="I13" t="s">
        <v>300</v>
      </c>
      <c r="J13" t="s">
        <v>896</v>
      </c>
    </row>
    <row r="14" spans="1:10" x14ac:dyDescent="0.3">
      <c r="A14" t="s">
        <v>846</v>
      </c>
      <c r="B14" t="s">
        <v>280</v>
      </c>
      <c r="C14">
        <v>34</v>
      </c>
      <c r="D14">
        <v>6.19</v>
      </c>
      <c r="E14">
        <v>4.9000000000000004</v>
      </c>
      <c r="F14">
        <v>45</v>
      </c>
      <c r="G14">
        <v>1</v>
      </c>
      <c r="H14">
        <v>2</v>
      </c>
      <c r="I14">
        <v>1</v>
      </c>
      <c r="J14" t="s">
        <v>897</v>
      </c>
    </row>
    <row r="15" spans="1:10" x14ac:dyDescent="0.3">
      <c r="A15" t="s">
        <v>862</v>
      </c>
      <c r="B15" t="s">
        <v>280</v>
      </c>
      <c r="C15">
        <v>32</v>
      </c>
      <c r="D15">
        <v>6.17</v>
      </c>
      <c r="E15">
        <v>5.19</v>
      </c>
      <c r="F15">
        <v>34</v>
      </c>
      <c r="G15">
        <v>1</v>
      </c>
      <c r="H15">
        <v>1</v>
      </c>
      <c r="I15" t="s">
        <v>300</v>
      </c>
      <c r="J15" t="s">
        <v>898</v>
      </c>
    </row>
    <row r="16" spans="1:10" x14ac:dyDescent="0.3">
      <c r="A16" t="s">
        <v>852</v>
      </c>
      <c r="B16" t="s">
        <v>280</v>
      </c>
      <c r="C16">
        <v>35</v>
      </c>
      <c r="D16">
        <v>6.16</v>
      </c>
      <c r="E16">
        <v>4.83</v>
      </c>
      <c r="F16">
        <v>49</v>
      </c>
      <c r="G16">
        <v>1</v>
      </c>
      <c r="H16">
        <v>1</v>
      </c>
      <c r="I16" t="s">
        <v>300</v>
      </c>
      <c r="J16" t="s">
        <v>899</v>
      </c>
    </row>
    <row r="17" spans="1:10" x14ac:dyDescent="0.3">
      <c r="A17" t="s">
        <v>856</v>
      </c>
      <c r="B17" t="s">
        <v>280</v>
      </c>
      <c r="C17">
        <v>37</v>
      </c>
      <c r="D17">
        <v>6.15</v>
      </c>
      <c r="E17">
        <v>4.7699999999999996</v>
      </c>
      <c r="F17">
        <v>53</v>
      </c>
      <c r="G17">
        <v>1</v>
      </c>
      <c r="H17">
        <v>2</v>
      </c>
      <c r="I17" t="s">
        <v>300</v>
      </c>
      <c r="J17" t="s">
        <v>900</v>
      </c>
    </row>
    <row r="18" spans="1:10" x14ac:dyDescent="0.3">
      <c r="A18" t="s">
        <v>850</v>
      </c>
      <c r="B18" t="s">
        <v>280</v>
      </c>
      <c r="C18">
        <v>32</v>
      </c>
      <c r="D18">
        <v>6.13</v>
      </c>
      <c r="E18">
        <v>5.53</v>
      </c>
      <c r="F18">
        <v>19</v>
      </c>
      <c r="G18" t="s">
        <v>300</v>
      </c>
      <c r="H18" t="s">
        <v>300</v>
      </c>
      <c r="I18" t="s">
        <v>300</v>
      </c>
      <c r="J18" t="s">
        <v>901</v>
      </c>
    </row>
    <row r="19" spans="1:10" x14ac:dyDescent="0.3">
      <c r="A19" t="s">
        <v>848</v>
      </c>
      <c r="B19" t="s">
        <v>280</v>
      </c>
      <c r="C19">
        <v>36</v>
      </c>
      <c r="D19">
        <v>6.13</v>
      </c>
      <c r="E19">
        <v>4.8499999999999996</v>
      </c>
      <c r="F19">
        <v>49</v>
      </c>
      <c r="G19">
        <v>1</v>
      </c>
      <c r="H19" t="s">
        <v>300</v>
      </c>
      <c r="I19" t="s">
        <v>300</v>
      </c>
      <c r="J19" t="s">
        <v>886</v>
      </c>
    </row>
    <row r="20" spans="1:10" x14ac:dyDescent="0.3">
      <c r="A20" t="s">
        <v>871</v>
      </c>
      <c r="B20" t="s">
        <v>280</v>
      </c>
      <c r="C20">
        <v>4</v>
      </c>
      <c r="D20">
        <v>6.13</v>
      </c>
      <c r="E20">
        <v>4.13</v>
      </c>
      <c r="F20">
        <v>8</v>
      </c>
      <c r="G20" t="s">
        <v>300</v>
      </c>
      <c r="H20" t="s">
        <v>300</v>
      </c>
      <c r="I20" t="s">
        <v>300</v>
      </c>
      <c r="J20" t="s">
        <v>902</v>
      </c>
    </row>
    <row r="21" spans="1:10" x14ac:dyDescent="0.3">
      <c r="A21" t="s">
        <v>847</v>
      </c>
      <c r="B21" t="s">
        <v>280</v>
      </c>
      <c r="C21">
        <v>17</v>
      </c>
      <c r="D21">
        <v>6.12</v>
      </c>
      <c r="E21">
        <v>5.15</v>
      </c>
      <c r="F21">
        <v>17</v>
      </c>
      <c r="G21">
        <v>1</v>
      </c>
      <c r="H21">
        <v>1</v>
      </c>
      <c r="I21" t="s">
        <v>300</v>
      </c>
      <c r="J21" t="s">
        <v>903</v>
      </c>
    </row>
    <row r="22" spans="1:10" x14ac:dyDescent="0.3">
      <c r="A22" t="s">
        <v>859</v>
      </c>
      <c r="B22" t="s">
        <v>280</v>
      </c>
      <c r="C22">
        <v>34</v>
      </c>
      <c r="D22">
        <v>6.12</v>
      </c>
      <c r="E22">
        <v>4.9400000000000004</v>
      </c>
      <c r="F22">
        <v>39</v>
      </c>
      <c r="G22" t="s">
        <v>300</v>
      </c>
      <c r="H22" t="s">
        <v>300</v>
      </c>
      <c r="I22">
        <v>1</v>
      </c>
      <c r="J22" t="s">
        <v>888</v>
      </c>
    </row>
    <row r="23" spans="1:10" x14ac:dyDescent="0.3">
      <c r="A23" t="s">
        <v>875</v>
      </c>
      <c r="B23" t="s">
        <v>280</v>
      </c>
      <c r="C23">
        <v>32</v>
      </c>
      <c r="D23">
        <v>6.09</v>
      </c>
      <c r="E23">
        <v>4.91</v>
      </c>
      <c r="F23">
        <v>39</v>
      </c>
      <c r="G23">
        <v>1</v>
      </c>
      <c r="H23">
        <v>2</v>
      </c>
      <c r="I23">
        <v>1</v>
      </c>
      <c r="J23" t="s">
        <v>891</v>
      </c>
    </row>
    <row r="24" spans="1:10" x14ac:dyDescent="0.3">
      <c r="A24" t="s">
        <v>861</v>
      </c>
      <c r="B24" t="s">
        <v>280</v>
      </c>
      <c r="C24">
        <v>28</v>
      </c>
      <c r="D24">
        <v>6.07</v>
      </c>
      <c r="E24">
        <v>5.25</v>
      </c>
      <c r="F24">
        <v>22</v>
      </c>
      <c r="G24" t="s">
        <v>300</v>
      </c>
      <c r="H24">
        <v>2</v>
      </c>
      <c r="I24" t="s">
        <v>300</v>
      </c>
      <c r="J24" t="s">
        <v>904</v>
      </c>
    </row>
    <row r="25" spans="1:10" x14ac:dyDescent="0.3">
      <c r="A25" t="s">
        <v>866</v>
      </c>
      <c r="B25" t="s">
        <v>280</v>
      </c>
      <c r="C25">
        <v>34</v>
      </c>
      <c r="D25">
        <v>6.07</v>
      </c>
      <c r="E25">
        <v>5.19</v>
      </c>
      <c r="F25">
        <v>28</v>
      </c>
      <c r="G25" t="s">
        <v>300</v>
      </c>
      <c r="H25">
        <v>4</v>
      </c>
      <c r="I25" t="s">
        <v>300</v>
      </c>
      <c r="J25" t="s">
        <v>902</v>
      </c>
    </row>
    <row r="26" spans="1:10" x14ac:dyDescent="0.3">
      <c r="A26" t="s">
        <v>857</v>
      </c>
      <c r="B26" t="s">
        <v>280</v>
      </c>
      <c r="C26">
        <v>9</v>
      </c>
      <c r="D26">
        <v>6.06</v>
      </c>
      <c r="E26">
        <v>4.6100000000000003</v>
      </c>
      <c r="F26">
        <v>13</v>
      </c>
      <c r="G26" t="s">
        <v>300</v>
      </c>
      <c r="H26" t="s">
        <v>300</v>
      </c>
      <c r="I26" t="s">
        <v>300</v>
      </c>
      <c r="J26" t="s">
        <v>905</v>
      </c>
    </row>
    <row r="27" spans="1:10" x14ac:dyDescent="0.3">
      <c r="A27" t="s">
        <v>863</v>
      </c>
      <c r="B27" t="s">
        <v>280</v>
      </c>
      <c r="C27">
        <v>29</v>
      </c>
      <c r="D27">
        <v>6.03</v>
      </c>
      <c r="E27">
        <v>3.83</v>
      </c>
      <c r="F27">
        <v>66</v>
      </c>
      <c r="G27">
        <v>1</v>
      </c>
      <c r="H27" t="s">
        <v>300</v>
      </c>
      <c r="I27">
        <v>1</v>
      </c>
      <c r="J27" t="s">
        <v>887</v>
      </c>
    </row>
    <row r="28" spans="1:10" x14ac:dyDescent="0.3">
      <c r="A28" t="s">
        <v>878</v>
      </c>
      <c r="B28" t="s">
        <v>280</v>
      </c>
      <c r="C28">
        <v>4</v>
      </c>
      <c r="D28">
        <v>6</v>
      </c>
      <c r="E28">
        <v>3.75</v>
      </c>
      <c r="F28">
        <v>9</v>
      </c>
      <c r="G28" t="s">
        <v>300</v>
      </c>
      <c r="H28" t="s">
        <v>300</v>
      </c>
      <c r="I28" t="s">
        <v>300</v>
      </c>
      <c r="J28" t="s">
        <v>893</v>
      </c>
    </row>
    <row r="29" spans="1:10" x14ac:dyDescent="0.3">
      <c r="A29" t="s">
        <v>867</v>
      </c>
      <c r="B29" t="s">
        <v>280</v>
      </c>
      <c r="C29">
        <v>1</v>
      </c>
      <c r="D29">
        <v>6</v>
      </c>
      <c r="E29">
        <v>5</v>
      </c>
      <c r="F29">
        <v>1</v>
      </c>
      <c r="G29" t="s">
        <v>300</v>
      </c>
      <c r="H29" t="s">
        <v>300</v>
      </c>
      <c r="I29" t="s">
        <v>300</v>
      </c>
      <c r="J29" t="s">
        <v>890</v>
      </c>
    </row>
    <row r="30" spans="1:10" x14ac:dyDescent="0.3">
      <c r="A30" t="s">
        <v>864</v>
      </c>
      <c r="B30" t="s">
        <v>280</v>
      </c>
      <c r="C30">
        <v>31</v>
      </c>
      <c r="D30">
        <v>6</v>
      </c>
      <c r="E30">
        <v>5.05</v>
      </c>
      <c r="F30">
        <v>32</v>
      </c>
      <c r="G30">
        <v>2</v>
      </c>
      <c r="H30">
        <v>1</v>
      </c>
      <c r="I30">
        <v>1</v>
      </c>
      <c r="J30" t="s">
        <v>905</v>
      </c>
    </row>
    <row r="31" spans="1:10" x14ac:dyDescent="0.3">
      <c r="A31" t="s">
        <v>865</v>
      </c>
      <c r="B31" t="s">
        <v>280</v>
      </c>
      <c r="C31">
        <v>1</v>
      </c>
      <c r="D31">
        <v>6</v>
      </c>
      <c r="E31">
        <v>5</v>
      </c>
      <c r="F31">
        <v>1</v>
      </c>
      <c r="G31" t="s">
        <v>300</v>
      </c>
      <c r="H31" t="s">
        <v>300</v>
      </c>
      <c r="I31" t="s">
        <v>300</v>
      </c>
      <c r="J31" t="s">
        <v>889</v>
      </c>
    </row>
    <row r="32" spans="1:10" x14ac:dyDescent="0.3">
      <c r="A32" t="s">
        <v>872</v>
      </c>
      <c r="B32" t="s">
        <v>280</v>
      </c>
      <c r="C32">
        <v>1</v>
      </c>
      <c r="D32">
        <v>6</v>
      </c>
      <c r="E32">
        <v>4</v>
      </c>
      <c r="F32">
        <v>2</v>
      </c>
      <c r="G32" t="s">
        <v>300</v>
      </c>
      <c r="H32" t="s">
        <v>300</v>
      </c>
      <c r="I32" t="s">
        <v>300</v>
      </c>
      <c r="J32" t="s">
        <v>900</v>
      </c>
    </row>
    <row r="33" spans="1:10" x14ac:dyDescent="0.3">
      <c r="A33" t="s">
        <v>873</v>
      </c>
      <c r="B33" t="s">
        <v>280</v>
      </c>
      <c r="C33">
        <v>22</v>
      </c>
      <c r="D33">
        <v>5.98</v>
      </c>
      <c r="E33">
        <v>4.5199999999999996</v>
      </c>
      <c r="F33">
        <v>31</v>
      </c>
      <c r="G33" t="s">
        <v>300</v>
      </c>
      <c r="H33">
        <v>2</v>
      </c>
      <c r="I33" t="s">
        <v>300</v>
      </c>
      <c r="J33" t="s">
        <v>893</v>
      </c>
    </row>
    <row r="34" spans="1:10" x14ac:dyDescent="0.3">
      <c r="A34" t="s">
        <v>876</v>
      </c>
      <c r="B34" t="s">
        <v>280</v>
      </c>
      <c r="C34">
        <v>19</v>
      </c>
      <c r="D34">
        <v>5.97</v>
      </c>
      <c r="E34">
        <v>4.37</v>
      </c>
      <c r="F34">
        <v>30</v>
      </c>
      <c r="G34" t="s">
        <v>300</v>
      </c>
      <c r="H34">
        <v>1</v>
      </c>
      <c r="I34" t="s">
        <v>300</v>
      </c>
      <c r="J34" t="s">
        <v>895</v>
      </c>
    </row>
    <row r="35" spans="1:10" x14ac:dyDescent="0.3">
      <c r="A35" t="s">
        <v>869</v>
      </c>
      <c r="B35" t="s">
        <v>280</v>
      </c>
      <c r="C35">
        <v>6</v>
      </c>
      <c r="D35">
        <v>5.92</v>
      </c>
      <c r="E35">
        <v>5.08</v>
      </c>
      <c r="F35">
        <v>5</v>
      </c>
      <c r="G35" t="s">
        <v>300</v>
      </c>
      <c r="H35" t="s">
        <v>300</v>
      </c>
      <c r="I35" t="s">
        <v>300</v>
      </c>
      <c r="J35" t="s">
        <v>901</v>
      </c>
    </row>
    <row r="36" spans="1:10" x14ac:dyDescent="0.3">
      <c r="A36" t="s">
        <v>855</v>
      </c>
      <c r="B36" t="s">
        <v>280</v>
      </c>
      <c r="C36">
        <v>4</v>
      </c>
      <c r="D36">
        <v>5.88</v>
      </c>
      <c r="E36">
        <v>4.38</v>
      </c>
      <c r="F36">
        <v>6</v>
      </c>
      <c r="G36" t="s">
        <v>300</v>
      </c>
      <c r="H36" t="s">
        <v>300</v>
      </c>
      <c r="I36" t="s">
        <v>300</v>
      </c>
      <c r="J36" t="s">
        <v>897</v>
      </c>
    </row>
    <row r="37" spans="1:10" x14ac:dyDescent="0.3">
      <c r="A37" t="s">
        <v>853</v>
      </c>
      <c r="B37" t="s">
        <v>280</v>
      </c>
      <c r="C37">
        <v>4</v>
      </c>
      <c r="D37">
        <v>5.88</v>
      </c>
      <c r="E37">
        <v>4.13</v>
      </c>
      <c r="F37">
        <v>7</v>
      </c>
      <c r="G37" t="s">
        <v>300</v>
      </c>
      <c r="H37" t="s">
        <v>300</v>
      </c>
      <c r="I37" t="s">
        <v>300</v>
      </c>
      <c r="J37" t="s">
        <v>891</v>
      </c>
    </row>
    <row r="38" spans="1:10" x14ac:dyDescent="0.3">
      <c r="A38" t="s">
        <v>870</v>
      </c>
      <c r="B38" t="s">
        <v>280</v>
      </c>
      <c r="C38">
        <v>4</v>
      </c>
      <c r="D38">
        <v>5.88</v>
      </c>
      <c r="E38">
        <v>4.13</v>
      </c>
      <c r="F38">
        <v>7</v>
      </c>
      <c r="G38" t="s">
        <v>300</v>
      </c>
      <c r="H38" t="s">
        <v>300</v>
      </c>
      <c r="I38" t="s">
        <v>300</v>
      </c>
      <c r="J38" t="s">
        <v>896</v>
      </c>
    </row>
    <row r="39" spans="1:10" x14ac:dyDescent="0.3">
      <c r="A39" t="s">
        <v>877</v>
      </c>
      <c r="B39" t="s">
        <v>280</v>
      </c>
      <c r="C39">
        <v>19</v>
      </c>
      <c r="D39">
        <v>5.84</v>
      </c>
      <c r="E39">
        <v>4.21</v>
      </c>
      <c r="F39">
        <v>30</v>
      </c>
      <c r="G39" t="s">
        <v>300</v>
      </c>
      <c r="H39" t="s">
        <v>300</v>
      </c>
      <c r="I39">
        <v>1</v>
      </c>
      <c r="J39" t="s">
        <v>903</v>
      </c>
    </row>
    <row r="40" spans="1:10" x14ac:dyDescent="0.3">
      <c r="A40" t="s">
        <v>879</v>
      </c>
      <c r="B40" t="s">
        <v>280</v>
      </c>
      <c r="C40">
        <v>5</v>
      </c>
      <c r="D40">
        <v>5.8</v>
      </c>
      <c r="E40">
        <v>4.2</v>
      </c>
      <c r="F40">
        <v>8</v>
      </c>
      <c r="G40" t="s">
        <v>300</v>
      </c>
      <c r="H40" t="s">
        <v>300</v>
      </c>
      <c r="I40" t="s">
        <v>300</v>
      </c>
      <c r="J40" t="s">
        <v>899</v>
      </c>
    </row>
    <row r="41" spans="1:10" x14ac:dyDescent="0.3">
      <c r="A41" t="s">
        <v>874</v>
      </c>
      <c r="B41" t="s">
        <v>280</v>
      </c>
      <c r="C41">
        <v>5</v>
      </c>
      <c r="D41">
        <v>5.8</v>
      </c>
      <c r="E41">
        <v>4.4000000000000004</v>
      </c>
      <c r="F41">
        <v>10</v>
      </c>
      <c r="G41">
        <v>1</v>
      </c>
      <c r="H41" t="s">
        <v>300</v>
      </c>
      <c r="I41" t="s">
        <v>300</v>
      </c>
      <c r="J41" t="s">
        <v>894</v>
      </c>
    </row>
    <row r="42" spans="1:10" x14ac:dyDescent="0.3">
      <c r="A42" t="s">
        <v>845</v>
      </c>
      <c r="B42" t="s">
        <v>280</v>
      </c>
      <c r="C42">
        <v>2</v>
      </c>
      <c r="D42">
        <v>5.75</v>
      </c>
      <c r="E42">
        <v>4.25</v>
      </c>
      <c r="F42">
        <v>3</v>
      </c>
      <c r="G42" t="s">
        <v>300</v>
      </c>
      <c r="H42" t="s">
        <v>300</v>
      </c>
      <c r="I42" t="s">
        <v>300</v>
      </c>
      <c r="J42" t="s">
        <v>890</v>
      </c>
    </row>
    <row r="43" spans="1:10" x14ac:dyDescent="0.3">
      <c r="A43" t="s">
        <v>882</v>
      </c>
      <c r="B43" t="s">
        <v>280</v>
      </c>
      <c r="C43">
        <v>6</v>
      </c>
      <c r="D43">
        <v>5.75</v>
      </c>
      <c r="E43">
        <v>4.17</v>
      </c>
      <c r="F43">
        <v>9</v>
      </c>
      <c r="G43" t="s">
        <v>300</v>
      </c>
      <c r="H43">
        <v>1</v>
      </c>
      <c r="I43" t="s">
        <v>300</v>
      </c>
      <c r="J43" t="s">
        <v>898</v>
      </c>
    </row>
    <row r="44" spans="1:10" x14ac:dyDescent="0.3">
      <c r="A44" t="s">
        <v>880</v>
      </c>
      <c r="B44" t="s">
        <v>280</v>
      </c>
      <c r="C44">
        <v>15</v>
      </c>
      <c r="D44">
        <v>5.7</v>
      </c>
      <c r="E44">
        <v>3.93</v>
      </c>
      <c r="F44">
        <v>24</v>
      </c>
      <c r="G44" t="s">
        <v>300</v>
      </c>
      <c r="H44">
        <v>1</v>
      </c>
      <c r="I44" t="s">
        <v>300</v>
      </c>
      <c r="J44" t="s">
        <v>895</v>
      </c>
    </row>
    <row r="45" spans="1:10" x14ac:dyDescent="0.3">
      <c r="A45" t="s">
        <v>881</v>
      </c>
      <c r="B45" t="s">
        <v>280</v>
      </c>
      <c r="C45">
        <v>11</v>
      </c>
      <c r="D45">
        <v>5.68</v>
      </c>
      <c r="E45">
        <v>4.09</v>
      </c>
      <c r="F45">
        <v>17</v>
      </c>
      <c r="G45" t="s">
        <v>300</v>
      </c>
      <c r="H45">
        <v>1</v>
      </c>
      <c r="I45" t="s">
        <v>300</v>
      </c>
      <c r="J45" t="s">
        <v>904</v>
      </c>
    </row>
    <row r="46" spans="1:10" x14ac:dyDescent="0.3">
      <c r="A46" t="s">
        <v>868</v>
      </c>
      <c r="B46" t="s">
        <v>280</v>
      </c>
      <c r="C46">
        <v>1</v>
      </c>
      <c r="D46">
        <v>5.5</v>
      </c>
      <c r="E46">
        <v>3.5</v>
      </c>
      <c r="F46">
        <v>2</v>
      </c>
      <c r="G46" t="s">
        <v>300</v>
      </c>
      <c r="H46" t="s">
        <v>300</v>
      </c>
      <c r="I46" t="s">
        <v>300</v>
      </c>
      <c r="J46" t="s">
        <v>903</v>
      </c>
    </row>
    <row r="47" spans="1:10" x14ac:dyDescent="0.3">
      <c r="A47" t="s">
        <v>884</v>
      </c>
      <c r="B47" t="s">
        <v>280</v>
      </c>
      <c r="C47">
        <v>1</v>
      </c>
      <c r="D47">
        <v>4.5</v>
      </c>
      <c r="E47">
        <v>1.5</v>
      </c>
      <c r="F47">
        <v>3</v>
      </c>
      <c r="G47" t="s">
        <v>300</v>
      </c>
      <c r="H47" t="s">
        <v>300</v>
      </c>
      <c r="I47" t="s">
        <v>300</v>
      </c>
      <c r="J47" t="s">
        <v>886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6"/>
  <sheetViews>
    <sheetView workbookViewId="0">
      <selection activeCell="D395" sqref="D395"/>
    </sheetView>
  </sheetViews>
  <sheetFormatPr defaultRowHeight="14.4" x14ac:dyDescent="0.3"/>
  <sheetData>
    <row r="1" spans="1:13" x14ac:dyDescent="0.3">
      <c r="A1" s="80" t="s">
        <v>287</v>
      </c>
      <c r="B1" s="80" t="s">
        <v>906</v>
      </c>
      <c r="C1" s="80" t="s">
        <v>280</v>
      </c>
      <c r="D1" s="80" t="s">
        <v>289</v>
      </c>
      <c r="E1" s="80" t="s">
        <v>290</v>
      </c>
      <c r="F1" s="80" t="s">
        <v>291</v>
      </c>
      <c r="G1" s="80" t="s">
        <v>292</v>
      </c>
      <c r="H1" s="80" t="s">
        <v>293</v>
      </c>
      <c r="I1" s="80" t="s">
        <v>294</v>
      </c>
      <c r="J1" s="80" t="s">
        <v>295</v>
      </c>
      <c r="K1" s="80" t="s">
        <v>282</v>
      </c>
      <c r="L1" s="80" t="s">
        <v>297</v>
      </c>
      <c r="M1" s="80" t="s">
        <v>298</v>
      </c>
    </row>
    <row r="2" spans="1:13" x14ac:dyDescent="0.3">
      <c r="A2" t="s">
        <v>299</v>
      </c>
      <c r="B2" t="s">
        <v>285</v>
      </c>
      <c r="C2">
        <v>1</v>
      </c>
      <c r="D2">
        <v>7.5</v>
      </c>
      <c r="E2">
        <v>10.5</v>
      </c>
      <c r="F2">
        <v>10.5</v>
      </c>
      <c r="G2">
        <v>1</v>
      </c>
      <c r="H2" t="s">
        <v>300</v>
      </c>
      <c r="I2" t="s">
        <v>300</v>
      </c>
      <c r="J2" t="s">
        <v>300</v>
      </c>
      <c r="K2" t="s">
        <v>300</v>
      </c>
      <c r="L2" t="s">
        <v>300</v>
      </c>
      <c r="M2" t="s">
        <v>895</v>
      </c>
    </row>
    <row r="3" spans="1:13" x14ac:dyDescent="0.3">
      <c r="A3" t="s">
        <v>352</v>
      </c>
      <c r="B3" t="s">
        <v>285</v>
      </c>
      <c r="C3">
        <v>1</v>
      </c>
      <c r="D3">
        <v>6.5</v>
      </c>
      <c r="E3">
        <v>6.5</v>
      </c>
      <c r="F3">
        <v>6.5</v>
      </c>
      <c r="G3" t="s">
        <v>300</v>
      </c>
      <c r="H3" t="s">
        <v>300</v>
      </c>
      <c r="I3" t="s">
        <v>300</v>
      </c>
      <c r="J3" t="s">
        <v>300</v>
      </c>
      <c r="K3" t="s">
        <v>300</v>
      </c>
      <c r="L3" t="s">
        <v>300</v>
      </c>
      <c r="M3" t="s">
        <v>898</v>
      </c>
    </row>
    <row r="4" spans="1:13" x14ac:dyDescent="0.3">
      <c r="A4" t="s">
        <v>302</v>
      </c>
      <c r="B4" t="s">
        <v>285</v>
      </c>
      <c r="C4">
        <v>1</v>
      </c>
      <c r="D4">
        <v>6.5</v>
      </c>
      <c r="E4">
        <v>6.5</v>
      </c>
      <c r="F4">
        <v>6.5</v>
      </c>
      <c r="G4" t="s">
        <v>300</v>
      </c>
      <c r="H4" t="s">
        <v>300</v>
      </c>
      <c r="I4" t="s">
        <v>300</v>
      </c>
      <c r="J4" t="s">
        <v>300</v>
      </c>
      <c r="K4" t="s">
        <v>300</v>
      </c>
      <c r="L4" t="s">
        <v>300</v>
      </c>
      <c r="M4" t="s">
        <v>901</v>
      </c>
    </row>
    <row r="5" spans="1:13" x14ac:dyDescent="0.3">
      <c r="A5" t="s">
        <v>304</v>
      </c>
      <c r="B5" t="s">
        <v>285</v>
      </c>
      <c r="C5">
        <v>1</v>
      </c>
      <c r="D5">
        <v>6.5</v>
      </c>
      <c r="E5">
        <v>6.5</v>
      </c>
      <c r="F5">
        <v>6.5</v>
      </c>
      <c r="G5" t="s">
        <v>300</v>
      </c>
      <c r="H5" t="s">
        <v>300</v>
      </c>
      <c r="I5" t="s">
        <v>300</v>
      </c>
      <c r="J5" t="s">
        <v>300</v>
      </c>
      <c r="K5" t="s">
        <v>300</v>
      </c>
      <c r="L5" t="s">
        <v>300</v>
      </c>
      <c r="M5" t="s">
        <v>896</v>
      </c>
    </row>
    <row r="6" spans="1:13" x14ac:dyDescent="0.3">
      <c r="A6" t="s">
        <v>308</v>
      </c>
      <c r="B6" t="s">
        <v>285</v>
      </c>
      <c r="C6">
        <v>7</v>
      </c>
      <c r="D6">
        <v>6.5</v>
      </c>
      <c r="E6">
        <v>6.43</v>
      </c>
      <c r="F6">
        <v>6.43</v>
      </c>
      <c r="G6" t="s">
        <v>300</v>
      </c>
      <c r="H6" t="s">
        <v>300</v>
      </c>
      <c r="I6" t="s">
        <v>300</v>
      </c>
      <c r="J6" t="s">
        <v>300</v>
      </c>
      <c r="K6">
        <v>1</v>
      </c>
      <c r="L6" t="s">
        <v>300</v>
      </c>
      <c r="M6" t="s">
        <v>898</v>
      </c>
    </row>
    <row r="7" spans="1:13" x14ac:dyDescent="0.3">
      <c r="A7" t="s">
        <v>306</v>
      </c>
      <c r="B7" t="s">
        <v>285</v>
      </c>
      <c r="C7">
        <v>1</v>
      </c>
      <c r="D7">
        <v>6.5</v>
      </c>
      <c r="E7">
        <v>9.5</v>
      </c>
      <c r="F7">
        <v>9.5</v>
      </c>
      <c r="G7">
        <v>1</v>
      </c>
      <c r="H7" t="s">
        <v>300</v>
      </c>
      <c r="I7" t="s">
        <v>300</v>
      </c>
      <c r="J7" t="s">
        <v>300</v>
      </c>
      <c r="K7" t="s">
        <v>300</v>
      </c>
      <c r="L7" t="s">
        <v>300</v>
      </c>
      <c r="M7" t="s">
        <v>892</v>
      </c>
    </row>
    <row r="8" spans="1:13" x14ac:dyDescent="0.3">
      <c r="A8" t="s">
        <v>321</v>
      </c>
      <c r="B8" t="s">
        <v>285</v>
      </c>
      <c r="C8">
        <v>23</v>
      </c>
      <c r="D8">
        <v>6.39</v>
      </c>
      <c r="E8">
        <v>6.41</v>
      </c>
      <c r="F8">
        <v>6.5</v>
      </c>
      <c r="G8">
        <v>1</v>
      </c>
      <c r="H8" t="s">
        <v>300</v>
      </c>
      <c r="I8" t="s">
        <v>300</v>
      </c>
      <c r="J8">
        <v>2</v>
      </c>
      <c r="K8">
        <v>5</v>
      </c>
      <c r="L8" t="s">
        <v>300</v>
      </c>
      <c r="M8" t="s">
        <v>901</v>
      </c>
    </row>
    <row r="9" spans="1:13" x14ac:dyDescent="0.3">
      <c r="A9" t="s">
        <v>322</v>
      </c>
      <c r="B9" t="s">
        <v>285</v>
      </c>
      <c r="C9">
        <v>19</v>
      </c>
      <c r="D9">
        <v>6.29</v>
      </c>
      <c r="E9">
        <v>6.45</v>
      </c>
      <c r="F9">
        <v>6.5</v>
      </c>
      <c r="G9">
        <v>2</v>
      </c>
      <c r="H9" t="s">
        <v>300</v>
      </c>
      <c r="I9" t="s">
        <v>300</v>
      </c>
      <c r="J9">
        <v>1</v>
      </c>
      <c r="K9">
        <v>6</v>
      </c>
      <c r="L9" t="s">
        <v>300</v>
      </c>
      <c r="M9" t="s">
        <v>905</v>
      </c>
    </row>
    <row r="10" spans="1:13" x14ac:dyDescent="0.3">
      <c r="A10" t="s">
        <v>310</v>
      </c>
      <c r="B10" t="s">
        <v>285</v>
      </c>
      <c r="C10">
        <v>28</v>
      </c>
      <c r="D10">
        <v>6.27</v>
      </c>
      <c r="E10">
        <v>6.23</v>
      </c>
      <c r="F10">
        <v>6.23</v>
      </c>
      <c r="G10">
        <v>1</v>
      </c>
      <c r="H10" t="s">
        <v>300</v>
      </c>
      <c r="I10" t="s">
        <v>300</v>
      </c>
      <c r="J10" t="s">
        <v>300</v>
      </c>
      <c r="K10">
        <v>8</v>
      </c>
      <c r="L10" t="s">
        <v>300</v>
      </c>
      <c r="M10" t="s">
        <v>902</v>
      </c>
    </row>
    <row r="11" spans="1:13" x14ac:dyDescent="0.3">
      <c r="A11" t="s">
        <v>312</v>
      </c>
      <c r="B11" t="s">
        <v>285</v>
      </c>
      <c r="C11">
        <v>33</v>
      </c>
      <c r="D11">
        <v>6.26</v>
      </c>
      <c r="E11">
        <v>6.18</v>
      </c>
      <c r="F11">
        <v>6.21</v>
      </c>
      <c r="G11" t="s">
        <v>300</v>
      </c>
      <c r="H11" t="s">
        <v>300</v>
      </c>
      <c r="I11" t="s">
        <v>300</v>
      </c>
      <c r="J11">
        <v>1</v>
      </c>
      <c r="K11">
        <v>5</v>
      </c>
      <c r="L11" t="s">
        <v>300</v>
      </c>
      <c r="M11" t="s">
        <v>901</v>
      </c>
    </row>
    <row r="12" spans="1:13" x14ac:dyDescent="0.3">
      <c r="A12" t="s">
        <v>318</v>
      </c>
      <c r="B12" t="s">
        <v>285</v>
      </c>
      <c r="C12">
        <v>35</v>
      </c>
      <c r="D12">
        <v>6.26</v>
      </c>
      <c r="E12">
        <v>6.37</v>
      </c>
      <c r="F12">
        <v>6.46</v>
      </c>
      <c r="G12">
        <v>2</v>
      </c>
      <c r="H12" t="s">
        <v>300</v>
      </c>
      <c r="I12" t="s">
        <v>300</v>
      </c>
      <c r="J12">
        <v>3</v>
      </c>
      <c r="K12">
        <v>4</v>
      </c>
      <c r="L12" t="s">
        <v>300</v>
      </c>
      <c r="M12" t="s">
        <v>898</v>
      </c>
    </row>
    <row r="13" spans="1:13" x14ac:dyDescent="0.3">
      <c r="A13" t="s">
        <v>320</v>
      </c>
      <c r="B13" t="s">
        <v>285</v>
      </c>
      <c r="C13">
        <v>32</v>
      </c>
      <c r="D13">
        <v>6.23</v>
      </c>
      <c r="E13">
        <v>6.09</v>
      </c>
      <c r="F13">
        <v>6.13</v>
      </c>
      <c r="G13">
        <v>1</v>
      </c>
      <c r="H13" t="s">
        <v>300</v>
      </c>
      <c r="I13" t="s">
        <v>300</v>
      </c>
      <c r="J13">
        <v>1</v>
      </c>
      <c r="K13">
        <v>7</v>
      </c>
      <c r="L13" t="s">
        <v>300</v>
      </c>
      <c r="M13" t="s">
        <v>902</v>
      </c>
    </row>
    <row r="14" spans="1:13" x14ac:dyDescent="0.3">
      <c r="A14" t="s">
        <v>362</v>
      </c>
      <c r="B14" t="s">
        <v>285</v>
      </c>
      <c r="C14">
        <v>26</v>
      </c>
      <c r="D14">
        <v>6.23</v>
      </c>
      <c r="E14">
        <v>6.37</v>
      </c>
      <c r="F14">
        <v>6.37</v>
      </c>
      <c r="G14">
        <v>2</v>
      </c>
      <c r="H14" t="s">
        <v>300</v>
      </c>
      <c r="I14" t="s">
        <v>300</v>
      </c>
      <c r="J14" t="s">
        <v>300</v>
      </c>
      <c r="K14">
        <v>5</v>
      </c>
      <c r="L14" t="s">
        <v>300</v>
      </c>
      <c r="M14" t="s">
        <v>898</v>
      </c>
    </row>
    <row r="15" spans="1:13" x14ac:dyDescent="0.3">
      <c r="A15" t="s">
        <v>390</v>
      </c>
      <c r="B15" t="s">
        <v>285</v>
      </c>
      <c r="C15">
        <v>30</v>
      </c>
      <c r="D15">
        <v>6.22</v>
      </c>
      <c r="E15">
        <v>6.17</v>
      </c>
      <c r="F15">
        <v>6.2</v>
      </c>
      <c r="G15">
        <v>1</v>
      </c>
      <c r="H15" t="s">
        <v>300</v>
      </c>
      <c r="I15" t="s">
        <v>300</v>
      </c>
      <c r="J15">
        <v>1</v>
      </c>
      <c r="K15">
        <v>5</v>
      </c>
      <c r="L15">
        <v>2</v>
      </c>
      <c r="M15" t="s">
        <v>894</v>
      </c>
    </row>
    <row r="16" spans="1:13" x14ac:dyDescent="0.3">
      <c r="A16" t="s">
        <v>313</v>
      </c>
      <c r="B16" t="s">
        <v>285</v>
      </c>
      <c r="C16">
        <v>28</v>
      </c>
      <c r="D16">
        <v>6.21</v>
      </c>
      <c r="E16">
        <v>6.3</v>
      </c>
      <c r="F16">
        <v>6.52</v>
      </c>
      <c r="G16">
        <v>1</v>
      </c>
      <c r="H16" t="s">
        <v>300</v>
      </c>
      <c r="I16" t="s">
        <v>300</v>
      </c>
      <c r="J16">
        <v>6</v>
      </c>
      <c r="K16">
        <v>1</v>
      </c>
      <c r="L16" t="s">
        <v>300</v>
      </c>
      <c r="M16" t="s">
        <v>905</v>
      </c>
    </row>
    <row r="17" spans="1:13" x14ac:dyDescent="0.3">
      <c r="A17" t="s">
        <v>329</v>
      </c>
      <c r="B17" t="s">
        <v>285</v>
      </c>
      <c r="C17">
        <v>29</v>
      </c>
      <c r="D17">
        <v>6.19</v>
      </c>
      <c r="E17">
        <v>6.05</v>
      </c>
      <c r="F17">
        <v>6.09</v>
      </c>
      <c r="G17" t="s">
        <v>300</v>
      </c>
      <c r="H17" t="s">
        <v>300</v>
      </c>
      <c r="I17" t="s">
        <v>300</v>
      </c>
      <c r="J17">
        <v>1</v>
      </c>
      <c r="K17">
        <v>6</v>
      </c>
      <c r="L17">
        <v>1</v>
      </c>
      <c r="M17" t="s">
        <v>886</v>
      </c>
    </row>
    <row r="18" spans="1:13" x14ac:dyDescent="0.3">
      <c r="A18" t="s">
        <v>356</v>
      </c>
      <c r="B18" t="s">
        <v>285</v>
      </c>
      <c r="C18">
        <v>35</v>
      </c>
      <c r="D18">
        <v>6.17</v>
      </c>
      <c r="E18">
        <v>6.47</v>
      </c>
      <c r="F18">
        <v>6.53</v>
      </c>
      <c r="G18">
        <v>4</v>
      </c>
      <c r="H18">
        <v>2</v>
      </c>
      <c r="I18" t="s">
        <v>300</v>
      </c>
      <c r="J18">
        <v>2</v>
      </c>
      <c r="K18">
        <v>9</v>
      </c>
      <c r="L18">
        <v>1</v>
      </c>
      <c r="M18" t="s">
        <v>898</v>
      </c>
    </row>
    <row r="19" spans="1:13" x14ac:dyDescent="0.3">
      <c r="A19" t="s">
        <v>450</v>
      </c>
      <c r="B19" t="s">
        <v>285</v>
      </c>
      <c r="C19">
        <v>3</v>
      </c>
      <c r="D19">
        <v>6.17</v>
      </c>
      <c r="E19">
        <v>6.17</v>
      </c>
      <c r="F19">
        <v>6.17</v>
      </c>
      <c r="G19" t="s">
        <v>300</v>
      </c>
      <c r="H19" t="s">
        <v>300</v>
      </c>
      <c r="I19" t="s">
        <v>300</v>
      </c>
      <c r="J19" t="s">
        <v>300</v>
      </c>
      <c r="K19" t="s">
        <v>300</v>
      </c>
      <c r="L19" t="s">
        <v>300</v>
      </c>
      <c r="M19" t="s">
        <v>903</v>
      </c>
    </row>
    <row r="20" spans="1:13" x14ac:dyDescent="0.3">
      <c r="A20" t="s">
        <v>422</v>
      </c>
      <c r="B20" t="s">
        <v>285</v>
      </c>
      <c r="C20">
        <v>9</v>
      </c>
      <c r="D20">
        <v>6.17</v>
      </c>
      <c r="E20">
        <v>6.33</v>
      </c>
      <c r="F20">
        <v>6.33</v>
      </c>
      <c r="G20">
        <v>1</v>
      </c>
      <c r="H20" t="s">
        <v>300</v>
      </c>
      <c r="I20" t="s">
        <v>300</v>
      </c>
      <c r="J20" t="s">
        <v>300</v>
      </c>
      <c r="K20">
        <v>3</v>
      </c>
      <c r="L20" t="s">
        <v>300</v>
      </c>
      <c r="M20" t="s">
        <v>895</v>
      </c>
    </row>
    <row r="21" spans="1:13" x14ac:dyDescent="0.3">
      <c r="A21" t="s">
        <v>317</v>
      </c>
      <c r="B21" t="s">
        <v>285</v>
      </c>
      <c r="C21">
        <v>33</v>
      </c>
      <c r="D21">
        <v>6.15</v>
      </c>
      <c r="E21">
        <v>6.02</v>
      </c>
      <c r="F21">
        <v>6.02</v>
      </c>
      <c r="G21" t="s">
        <v>300</v>
      </c>
      <c r="H21" t="s">
        <v>300</v>
      </c>
      <c r="I21" t="s">
        <v>300</v>
      </c>
      <c r="J21" t="s">
        <v>300</v>
      </c>
      <c r="K21">
        <v>9</v>
      </c>
      <c r="L21" t="s">
        <v>300</v>
      </c>
      <c r="M21" t="s">
        <v>901</v>
      </c>
    </row>
    <row r="22" spans="1:13" x14ac:dyDescent="0.3">
      <c r="A22" t="s">
        <v>332</v>
      </c>
      <c r="B22" t="s">
        <v>285</v>
      </c>
      <c r="C22">
        <v>23</v>
      </c>
      <c r="D22">
        <v>6.15</v>
      </c>
      <c r="E22">
        <v>6.2</v>
      </c>
      <c r="F22">
        <v>6.2</v>
      </c>
      <c r="G22">
        <v>1</v>
      </c>
      <c r="H22" t="s">
        <v>300</v>
      </c>
      <c r="I22" t="s">
        <v>300</v>
      </c>
      <c r="J22" t="s">
        <v>300</v>
      </c>
      <c r="K22">
        <v>4</v>
      </c>
      <c r="L22" t="s">
        <v>300</v>
      </c>
      <c r="M22" t="s">
        <v>894</v>
      </c>
    </row>
    <row r="23" spans="1:13" x14ac:dyDescent="0.3">
      <c r="A23" t="s">
        <v>328</v>
      </c>
      <c r="B23" t="s">
        <v>285</v>
      </c>
      <c r="C23">
        <v>30</v>
      </c>
      <c r="D23">
        <v>6.15</v>
      </c>
      <c r="E23">
        <v>6.23</v>
      </c>
      <c r="F23">
        <v>6.3</v>
      </c>
      <c r="G23">
        <v>2</v>
      </c>
      <c r="H23" t="s">
        <v>300</v>
      </c>
      <c r="I23" t="s">
        <v>300</v>
      </c>
      <c r="J23">
        <v>2</v>
      </c>
      <c r="K23">
        <v>5</v>
      </c>
      <c r="L23">
        <v>1</v>
      </c>
      <c r="M23" t="s">
        <v>888</v>
      </c>
    </row>
    <row r="24" spans="1:13" x14ac:dyDescent="0.3">
      <c r="A24" t="s">
        <v>397</v>
      </c>
      <c r="B24" t="s">
        <v>285</v>
      </c>
      <c r="C24">
        <v>24</v>
      </c>
      <c r="D24">
        <v>6.13</v>
      </c>
      <c r="E24">
        <v>6.31</v>
      </c>
      <c r="F24">
        <v>6.31</v>
      </c>
      <c r="G24">
        <v>3</v>
      </c>
      <c r="H24" t="s">
        <v>300</v>
      </c>
      <c r="I24" t="s">
        <v>300</v>
      </c>
      <c r="J24" t="s">
        <v>300</v>
      </c>
      <c r="K24">
        <v>9</v>
      </c>
      <c r="L24" t="s">
        <v>300</v>
      </c>
      <c r="M24" t="s">
        <v>898</v>
      </c>
    </row>
    <row r="25" spans="1:13" x14ac:dyDescent="0.3">
      <c r="A25" t="s">
        <v>387</v>
      </c>
      <c r="B25" t="s">
        <v>285</v>
      </c>
      <c r="C25">
        <v>4</v>
      </c>
      <c r="D25">
        <v>6.13</v>
      </c>
      <c r="E25">
        <v>5.88</v>
      </c>
      <c r="F25">
        <v>5.88</v>
      </c>
      <c r="G25" t="s">
        <v>300</v>
      </c>
      <c r="H25" t="s">
        <v>300</v>
      </c>
      <c r="I25" t="s">
        <v>300</v>
      </c>
      <c r="J25" t="s">
        <v>300</v>
      </c>
      <c r="K25">
        <v>2</v>
      </c>
      <c r="L25" t="s">
        <v>300</v>
      </c>
      <c r="M25" t="s">
        <v>893</v>
      </c>
    </row>
    <row r="26" spans="1:13" x14ac:dyDescent="0.3">
      <c r="A26" t="s">
        <v>319</v>
      </c>
      <c r="B26" t="s">
        <v>285</v>
      </c>
      <c r="C26">
        <v>26</v>
      </c>
      <c r="D26">
        <v>6.08</v>
      </c>
      <c r="E26">
        <v>6.42</v>
      </c>
      <c r="F26">
        <v>6.46</v>
      </c>
      <c r="G26">
        <v>4</v>
      </c>
      <c r="H26" t="s">
        <v>300</v>
      </c>
      <c r="I26" t="s">
        <v>300</v>
      </c>
      <c r="J26">
        <v>1</v>
      </c>
      <c r="K26">
        <v>6</v>
      </c>
      <c r="L26" t="s">
        <v>300</v>
      </c>
      <c r="M26" t="s">
        <v>901</v>
      </c>
    </row>
    <row r="27" spans="1:13" x14ac:dyDescent="0.3">
      <c r="A27" t="s">
        <v>382</v>
      </c>
      <c r="B27" t="s">
        <v>285</v>
      </c>
      <c r="C27">
        <v>21</v>
      </c>
      <c r="D27">
        <v>6.07</v>
      </c>
      <c r="E27">
        <v>5.98</v>
      </c>
      <c r="F27">
        <v>5.98</v>
      </c>
      <c r="G27" t="s">
        <v>300</v>
      </c>
      <c r="H27" t="s">
        <v>300</v>
      </c>
      <c r="I27" t="s">
        <v>300</v>
      </c>
      <c r="J27" t="s">
        <v>300</v>
      </c>
      <c r="K27">
        <v>4</v>
      </c>
      <c r="L27" t="s">
        <v>300</v>
      </c>
      <c r="M27" t="s">
        <v>900</v>
      </c>
    </row>
    <row r="28" spans="1:13" x14ac:dyDescent="0.3">
      <c r="A28" t="s">
        <v>325</v>
      </c>
      <c r="B28" t="s">
        <v>285</v>
      </c>
      <c r="C28">
        <v>29</v>
      </c>
      <c r="D28">
        <v>6.07</v>
      </c>
      <c r="E28">
        <v>6.12</v>
      </c>
      <c r="F28">
        <v>6.12</v>
      </c>
      <c r="G28">
        <v>2</v>
      </c>
      <c r="H28" t="s">
        <v>300</v>
      </c>
      <c r="I28" t="s">
        <v>300</v>
      </c>
      <c r="J28" t="s">
        <v>300</v>
      </c>
      <c r="K28">
        <v>9</v>
      </c>
      <c r="L28" t="s">
        <v>300</v>
      </c>
      <c r="M28" t="s">
        <v>888</v>
      </c>
    </row>
    <row r="29" spans="1:13" x14ac:dyDescent="0.3">
      <c r="A29" t="s">
        <v>359</v>
      </c>
      <c r="B29" t="s">
        <v>285</v>
      </c>
      <c r="C29">
        <v>30</v>
      </c>
      <c r="D29">
        <v>6.07</v>
      </c>
      <c r="E29">
        <v>6.12</v>
      </c>
      <c r="F29">
        <v>6.15</v>
      </c>
      <c r="G29">
        <v>2</v>
      </c>
      <c r="H29" t="s">
        <v>300</v>
      </c>
      <c r="I29" t="s">
        <v>300</v>
      </c>
      <c r="J29">
        <v>1</v>
      </c>
      <c r="K29">
        <v>9</v>
      </c>
      <c r="L29" t="s">
        <v>300</v>
      </c>
      <c r="M29" t="s">
        <v>896</v>
      </c>
    </row>
    <row r="30" spans="1:13" x14ac:dyDescent="0.3">
      <c r="A30" t="s">
        <v>399</v>
      </c>
      <c r="B30" t="s">
        <v>285</v>
      </c>
      <c r="C30">
        <v>32</v>
      </c>
      <c r="D30">
        <v>6.06</v>
      </c>
      <c r="E30">
        <v>5.8</v>
      </c>
      <c r="F30">
        <v>5.8</v>
      </c>
      <c r="G30" t="s">
        <v>300</v>
      </c>
      <c r="H30" t="s">
        <v>300</v>
      </c>
      <c r="I30" t="s">
        <v>300</v>
      </c>
      <c r="J30" t="s">
        <v>300</v>
      </c>
      <c r="K30">
        <v>5</v>
      </c>
      <c r="L30">
        <v>2</v>
      </c>
      <c r="M30" t="s">
        <v>897</v>
      </c>
    </row>
    <row r="31" spans="1:13" x14ac:dyDescent="0.3">
      <c r="A31" t="s">
        <v>335</v>
      </c>
      <c r="B31" t="s">
        <v>285</v>
      </c>
      <c r="C31">
        <v>28</v>
      </c>
      <c r="D31">
        <v>6.04</v>
      </c>
      <c r="E31">
        <v>6.07</v>
      </c>
      <c r="F31">
        <v>6.14</v>
      </c>
      <c r="G31">
        <v>2</v>
      </c>
      <c r="H31" t="s">
        <v>300</v>
      </c>
      <c r="I31" t="s">
        <v>300</v>
      </c>
      <c r="J31">
        <v>2</v>
      </c>
      <c r="K31">
        <v>10</v>
      </c>
      <c r="L31" t="s">
        <v>300</v>
      </c>
      <c r="M31" t="s">
        <v>905</v>
      </c>
    </row>
    <row r="32" spans="1:13" x14ac:dyDescent="0.3">
      <c r="A32" t="s">
        <v>361</v>
      </c>
      <c r="B32" t="s">
        <v>285</v>
      </c>
      <c r="C32">
        <v>24</v>
      </c>
      <c r="D32">
        <v>6.04</v>
      </c>
      <c r="E32">
        <v>6.21</v>
      </c>
      <c r="F32">
        <v>6.29</v>
      </c>
      <c r="G32">
        <v>2</v>
      </c>
      <c r="H32" t="s">
        <v>300</v>
      </c>
      <c r="I32" t="s">
        <v>300</v>
      </c>
      <c r="J32">
        <v>2</v>
      </c>
      <c r="K32">
        <v>4</v>
      </c>
      <c r="L32" t="s">
        <v>300</v>
      </c>
      <c r="M32" t="s">
        <v>900</v>
      </c>
    </row>
    <row r="33" spans="1:13" x14ac:dyDescent="0.3">
      <c r="A33" t="s">
        <v>372</v>
      </c>
      <c r="B33" t="s">
        <v>285</v>
      </c>
      <c r="C33">
        <v>28</v>
      </c>
      <c r="D33">
        <v>6.04</v>
      </c>
      <c r="E33">
        <v>5.95</v>
      </c>
      <c r="F33">
        <v>5.95</v>
      </c>
      <c r="G33" t="s">
        <v>300</v>
      </c>
      <c r="H33" t="s">
        <v>300</v>
      </c>
      <c r="I33" t="s">
        <v>300</v>
      </c>
      <c r="J33" t="s">
        <v>300</v>
      </c>
      <c r="K33">
        <v>1</v>
      </c>
      <c r="L33">
        <v>2</v>
      </c>
      <c r="M33" t="s">
        <v>897</v>
      </c>
    </row>
    <row r="34" spans="1:13" x14ac:dyDescent="0.3">
      <c r="A34" t="s">
        <v>337</v>
      </c>
      <c r="B34" t="s">
        <v>285</v>
      </c>
      <c r="C34">
        <v>35</v>
      </c>
      <c r="D34">
        <v>6.04</v>
      </c>
      <c r="E34">
        <v>5.96</v>
      </c>
      <c r="F34">
        <v>5.99</v>
      </c>
      <c r="G34">
        <v>1</v>
      </c>
      <c r="H34" t="s">
        <v>300</v>
      </c>
      <c r="I34" t="s">
        <v>300</v>
      </c>
      <c r="J34">
        <v>1</v>
      </c>
      <c r="K34">
        <v>8</v>
      </c>
      <c r="L34" t="s">
        <v>300</v>
      </c>
      <c r="M34" t="s">
        <v>889</v>
      </c>
    </row>
    <row r="35" spans="1:13" x14ac:dyDescent="0.3">
      <c r="A35" t="s">
        <v>393</v>
      </c>
      <c r="B35" t="s">
        <v>285</v>
      </c>
      <c r="C35">
        <v>13</v>
      </c>
      <c r="D35">
        <v>6.04</v>
      </c>
      <c r="E35">
        <v>6.23</v>
      </c>
      <c r="F35">
        <v>6.31</v>
      </c>
      <c r="G35">
        <v>1</v>
      </c>
      <c r="H35" t="s">
        <v>300</v>
      </c>
      <c r="I35" t="s">
        <v>300</v>
      </c>
      <c r="J35">
        <v>1</v>
      </c>
      <c r="K35">
        <v>1</v>
      </c>
      <c r="L35" t="s">
        <v>300</v>
      </c>
      <c r="M35" t="s">
        <v>905</v>
      </c>
    </row>
    <row r="36" spans="1:13" x14ac:dyDescent="0.3">
      <c r="A36" t="s">
        <v>354</v>
      </c>
      <c r="B36" t="s">
        <v>285</v>
      </c>
      <c r="C36">
        <v>32</v>
      </c>
      <c r="D36">
        <v>6.03</v>
      </c>
      <c r="E36">
        <v>6</v>
      </c>
      <c r="F36">
        <v>6.03</v>
      </c>
      <c r="G36">
        <v>2</v>
      </c>
      <c r="H36" t="s">
        <v>300</v>
      </c>
      <c r="I36" t="s">
        <v>300</v>
      </c>
      <c r="J36">
        <v>1</v>
      </c>
      <c r="K36">
        <v>10</v>
      </c>
      <c r="L36" t="s">
        <v>300</v>
      </c>
      <c r="M36" t="s">
        <v>890</v>
      </c>
    </row>
    <row r="37" spans="1:13" x14ac:dyDescent="0.3">
      <c r="A37" t="s">
        <v>383</v>
      </c>
      <c r="B37" t="s">
        <v>285</v>
      </c>
      <c r="C37">
        <v>28</v>
      </c>
      <c r="D37">
        <v>6.02</v>
      </c>
      <c r="E37">
        <v>5.96</v>
      </c>
      <c r="F37">
        <v>5.96</v>
      </c>
      <c r="G37">
        <v>1</v>
      </c>
      <c r="H37" t="s">
        <v>300</v>
      </c>
      <c r="I37" t="s">
        <v>300</v>
      </c>
      <c r="J37" t="s">
        <v>300</v>
      </c>
      <c r="K37">
        <v>7</v>
      </c>
      <c r="L37">
        <v>1</v>
      </c>
      <c r="M37" t="s">
        <v>897</v>
      </c>
    </row>
    <row r="38" spans="1:13" x14ac:dyDescent="0.3">
      <c r="A38" t="s">
        <v>350</v>
      </c>
      <c r="B38" t="s">
        <v>285</v>
      </c>
      <c r="C38">
        <v>24</v>
      </c>
      <c r="D38">
        <v>6.02</v>
      </c>
      <c r="E38">
        <v>6.06</v>
      </c>
      <c r="F38">
        <v>6.15</v>
      </c>
      <c r="G38">
        <v>1</v>
      </c>
      <c r="H38" t="s">
        <v>300</v>
      </c>
      <c r="I38" t="s">
        <v>300</v>
      </c>
      <c r="J38">
        <v>2</v>
      </c>
      <c r="K38">
        <v>4</v>
      </c>
      <c r="L38" t="s">
        <v>300</v>
      </c>
      <c r="M38" t="s">
        <v>894</v>
      </c>
    </row>
    <row r="39" spans="1:13" x14ac:dyDescent="0.3">
      <c r="A39" t="s">
        <v>355</v>
      </c>
      <c r="B39" t="s">
        <v>285</v>
      </c>
      <c r="C39">
        <v>32</v>
      </c>
      <c r="D39">
        <v>6.02</v>
      </c>
      <c r="E39">
        <v>6.02</v>
      </c>
      <c r="F39">
        <v>6.05</v>
      </c>
      <c r="G39">
        <v>2</v>
      </c>
      <c r="H39" t="s">
        <v>300</v>
      </c>
      <c r="I39" t="s">
        <v>300</v>
      </c>
      <c r="J39">
        <v>1</v>
      </c>
      <c r="K39">
        <v>8</v>
      </c>
      <c r="L39">
        <v>2</v>
      </c>
      <c r="M39" t="s">
        <v>905</v>
      </c>
    </row>
    <row r="40" spans="1:13" x14ac:dyDescent="0.3">
      <c r="A40" t="s">
        <v>476</v>
      </c>
      <c r="B40" t="s">
        <v>285</v>
      </c>
      <c r="C40">
        <v>1</v>
      </c>
      <c r="D40">
        <v>6</v>
      </c>
      <c r="E40">
        <v>6</v>
      </c>
      <c r="F40">
        <v>6</v>
      </c>
      <c r="G40" t="s">
        <v>300</v>
      </c>
      <c r="H40" t="s">
        <v>300</v>
      </c>
      <c r="I40" t="s">
        <v>300</v>
      </c>
      <c r="J40" t="s">
        <v>300</v>
      </c>
      <c r="K40" t="s">
        <v>300</v>
      </c>
      <c r="L40" t="s">
        <v>300</v>
      </c>
      <c r="M40" t="s">
        <v>902</v>
      </c>
    </row>
    <row r="41" spans="1:13" x14ac:dyDescent="0.3">
      <c r="A41" t="s">
        <v>326</v>
      </c>
      <c r="B41" t="s">
        <v>285</v>
      </c>
      <c r="C41">
        <v>25</v>
      </c>
      <c r="D41">
        <v>6</v>
      </c>
      <c r="E41">
        <v>5.98</v>
      </c>
      <c r="F41">
        <v>6.02</v>
      </c>
      <c r="G41" t="s">
        <v>300</v>
      </c>
      <c r="H41" t="s">
        <v>300</v>
      </c>
      <c r="I41" t="s">
        <v>300</v>
      </c>
      <c r="J41">
        <v>1</v>
      </c>
      <c r="K41">
        <v>1</v>
      </c>
      <c r="L41" t="s">
        <v>300</v>
      </c>
      <c r="M41" t="s">
        <v>904</v>
      </c>
    </row>
    <row r="42" spans="1:13" x14ac:dyDescent="0.3">
      <c r="A42" t="s">
        <v>428</v>
      </c>
      <c r="B42" t="s">
        <v>285</v>
      </c>
      <c r="C42">
        <v>2</v>
      </c>
      <c r="D42">
        <v>6</v>
      </c>
      <c r="E42">
        <v>5.75</v>
      </c>
      <c r="F42">
        <v>5.75</v>
      </c>
      <c r="G42" t="s">
        <v>300</v>
      </c>
      <c r="H42" t="s">
        <v>300</v>
      </c>
      <c r="I42" t="s">
        <v>300</v>
      </c>
      <c r="J42" t="s">
        <v>300</v>
      </c>
      <c r="K42">
        <v>1</v>
      </c>
      <c r="L42" t="s">
        <v>300</v>
      </c>
      <c r="M42" t="s">
        <v>892</v>
      </c>
    </row>
    <row r="43" spans="1:13" x14ac:dyDescent="0.3">
      <c r="A43" t="s">
        <v>349</v>
      </c>
      <c r="B43" t="s">
        <v>285</v>
      </c>
      <c r="C43">
        <v>1</v>
      </c>
      <c r="D43">
        <v>6</v>
      </c>
      <c r="E43">
        <v>5.5</v>
      </c>
      <c r="F43">
        <v>5.5</v>
      </c>
      <c r="G43" t="s">
        <v>300</v>
      </c>
      <c r="H43" t="s">
        <v>300</v>
      </c>
      <c r="I43" t="s">
        <v>300</v>
      </c>
      <c r="J43" t="s">
        <v>300</v>
      </c>
      <c r="K43">
        <v>1</v>
      </c>
      <c r="L43" t="s">
        <v>300</v>
      </c>
      <c r="M43" t="s">
        <v>888</v>
      </c>
    </row>
    <row r="44" spans="1:13" x14ac:dyDescent="0.3">
      <c r="A44" t="s">
        <v>358</v>
      </c>
      <c r="B44" t="s">
        <v>285</v>
      </c>
      <c r="C44">
        <v>27</v>
      </c>
      <c r="D44">
        <v>6</v>
      </c>
      <c r="E44">
        <v>5.96</v>
      </c>
      <c r="F44">
        <v>6.07</v>
      </c>
      <c r="G44" t="s">
        <v>300</v>
      </c>
      <c r="H44" t="s">
        <v>300</v>
      </c>
      <c r="I44" t="s">
        <v>300</v>
      </c>
      <c r="J44">
        <v>3</v>
      </c>
      <c r="K44">
        <v>2</v>
      </c>
      <c r="L44" t="s">
        <v>300</v>
      </c>
      <c r="M44" t="s">
        <v>904</v>
      </c>
    </row>
    <row r="45" spans="1:13" x14ac:dyDescent="0.3">
      <c r="A45" t="s">
        <v>347</v>
      </c>
      <c r="B45" t="s">
        <v>285</v>
      </c>
      <c r="C45">
        <v>2</v>
      </c>
      <c r="D45">
        <v>6</v>
      </c>
      <c r="E45">
        <v>6</v>
      </c>
      <c r="F45">
        <v>6</v>
      </c>
      <c r="G45" t="s">
        <v>300</v>
      </c>
      <c r="H45" t="s">
        <v>300</v>
      </c>
      <c r="I45" t="s">
        <v>300</v>
      </c>
      <c r="J45" t="s">
        <v>300</v>
      </c>
      <c r="K45" t="s">
        <v>300</v>
      </c>
      <c r="L45" t="s">
        <v>300</v>
      </c>
      <c r="M45" t="s">
        <v>900</v>
      </c>
    </row>
    <row r="46" spans="1:13" x14ac:dyDescent="0.3">
      <c r="A46" t="s">
        <v>478</v>
      </c>
      <c r="B46" t="s">
        <v>285</v>
      </c>
      <c r="C46">
        <v>2</v>
      </c>
      <c r="D46">
        <v>6</v>
      </c>
      <c r="E46">
        <v>5.75</v>
      </c>
      <c r="F46">
        <v>5.75</v>
      </c>
      <c r="G46" t="s">
        <v>300</v>
      </c>
      <c r="H46" t="s">
        <v>300</v>
      </c>
      <c r="I46" t="s">
        <v>300</v>
      </c>
      <c r="J46" t="s">
        <v>300</v>
      </c>
      <c r="K46">
        <v>1</v>
      </c>
      <c r="L46" t="s">
        <v>300</v>
      </c>
      <c r="M46" t="s">
        <v>902</v>
      </c>
    </row>
    <row r="47" spans="1:13" x14ac:dyDescent="0.3">
      <c r="A47" t="s">
        <v>331</v>
      </c>
      <c r="B47" t="s">
        <v>285</v>
      </c>
      <c r="C47">
        <v>26</v>
      </c>
      <c r="D47">
        <v>6</v>
      </c>
      <c r="E47">
        <v>6.06</v>
      </c>
      <c r="F47">
        <v>6.06</v>
      </c>
      <c r="G47">
        <v>3</v>
      </c>
      <c r="H47" t="s">
        <v>300</v>
      </c>
      <c r="I47" t="s">
        <v>300</v>
      </c>
      <c r="J47" t="s">
        <v>300</v>
      </c>
      <c r="K47">
        <v>9</v>
      </c>
      <c r="L47">
        <v>1</v>
      </c>
      <c r="M47" t="s">
        <v>888</v>
      </c>
    </row>
    <row r="48" spans="1:13" x14ac:dyDescent="0.3">
      <c r="A48" t="s">
        <v>406</v>
      </c>
      <c r="B48" t="s">
        <v>285</v>
      </c>
      <c r="C48">
        <v>12</v>
      </c>
      <c r="D48">
        <v>6</v>
      </c>
      <c r="E48">
        <v>6.21</v>
      </c>
      <c r="F48">
        <v>6.29</v>
      </c>
      <c r="G48">
        <v>1</v>
      </c>
      <c r="H48" t="s">
        <v>300</v>
      </c>
      <c r="I48" t="s">
        <v>300</v>
      </c>
      <c r="J48">
        <v>1</v>
      </c>
      <c r="K48">
        <v>1</v>
      </c>
      <c r="L48" t="s">
        <v>300</v>
      </c>
      <c r="M48" t="s">
        <v>902</v>
      </c>
    </row>
    <row r="49" spans="1:13" x14ac:dyDescent="0.3">
      <c r="A49" t="s">
        <v>315</v>
      </c>
      <c r="B49" t="s">
        <v>285</v>
      </c>
      <c r="C49">
        <v>1</v>
      </c>
      <c r="D49">
        <v>6</v>
      </c>
      <c r="E49">
        <v>6</v>
      </c>
      <c r="F49">
        <v>6</v>
      </c>
      <c r="G49" t="s">
        <v>300</v>
      </c>
      <c r="H49" t="s">
        <v>300</v>
      </c>
      <c r="I49" t="s">
        <v>300</v>
      </c>
      <c r="J49" t="s">
        <v>300</v>
      </c>
      <c r="K49" t="s">
        <v>300</v>
      </c>
      <c r="L49" t="s">
        <v>300</v>
      </c>
      <c r="M49" t="s">
        <v>888</v>
      </c>
    </row>
    <row r="50" spans="1:13" x14ac:dyDescent="0.3">
      <c r="A50" t="s">
        <v>412</v>
      </c>
      <c r="B50" t="s">
        <v>285</v>
      </c>
      <c r="C50">
        <v>17</v>
      </c>
      <c r="D50">
        <v>6</v>
      </c>
      <c r="E50">
        <v>6.15</v>
      </c>
      <c r="F50">
        <v>6.21</v>
      </c>
      <c r="G50">
        <v>1</v>
      </c>
      <c r="H50" t="s">
        <v>300</v>
      </c>
      <c r="I50" t="s">
        <v>300</v>
      </c>
      <c r="J50">
        <v>1</v>
      </c>
      <c r="K50">
        <v>1</v>
      </c>
      <c r="L50" t="s">
        <v>300</v>
      </c>
      <c r="M50" t="s">
        <v>905</v>
      </c>
    </row>
    <row r="51" spans="1:13" x14ac:dyDescent="0.3">
      <c r="A51" t="s">
        <v>425</v>
      </c>
      <c r="B51" t="s">
        <v>285</v>
      </c>
      <c r="C51">
        <v>22</v>
      </c>
      <c r="D51">
        <v>6</v>
      </c>
      <c r="E51">
        <v>5.91</v>
      </c>
      <c r="F51">
        <v>5.91</v>
      </c>
      <c r="G51" t="s">
        <v>300</v>
      </c>
      <c r="H51" t="s">
        <v>300</v>
      </c>
      <c r="I51" t="s">
        <v>300</v>
      </c>
      <c r="J51" t="s">
        <v>300</v>
      </c>
      <c r="K51">
        <v>2</v>
      </c>
      <c r="L51">
        <v>1</v>
      </c>
      <c r="M51" t="s">
        <v>900</v>
      </c>
    </row>
    <row r="52" spans="1:13" x14ac:dyDescent="0.3">
      <c r="A52" t="s">
        <v>323</v>
      </c>
      <c r="B52" t="s">
        <v>285</v>
      </c>
      <c r="C52">
        <v>15</v>
      </c>
      <c r="D52">
        <v>6</v>
      </c>
      <c r="E52">
        <v>6</v>
      </c>
      <c r="F52">
        <v>6</v>
      </c>
      <c r="G52">
        <v>1</v>
      </c>
      <c r="H52" t="s">
        <v>300</v>
      </c>
      <c r="I52" t="s">
        <v>300</v>
      </c>
      <c r="J52" t="s">
        <v>300</v>
      </c>
      <c r="K52">
        <v>6</v>
      </c>
      <c r="L52" t="s">
        <v>300</v>
      </c>
      <c r="M52" t="s">
        <v>890</v>
      </c>
    </row>
    <row r="53" spans="1:13" x14ac:dyDescent="0.3">
      <c r="A53" t="s">
        <v>426</v>
      </c>
      <c r="B53" t="s">
        <v>285</v>
      </c>
      <c r="C53">
        <v>2</v>
      </c>
      <c r="D53">
        <v>6</v>
      </c>
      <c r="E53">
        <v>5.75</v>
      </c>
      <c r="F53">
        <v>5.75</v>
      </c>
      <c r="G53" t="s">
        <v>300</v>
      </c>
      <c r="H53" t="s">
        <v>300</v>
      </c>
      <c r="I53" t="s">
        <v>300</v>
      </c>
      <c r="J53" t="s">
        <v>300</v>
      </c>
      <c r="K53">
        <v>1</v>
      </c>
      <c r="L53" t="s">
        <v>300</v>
      </c>
      <c r="M53" t="s">
        <v>892</v>
      </c>
    </row>
    <row r="54" spans="1:13" x14ac:dyDescent="0.3">
      <c r="A54" t="s">
        <v>420</v>
      </c>
      <c r="B54" t="s">
        <v>285</v>
      </c>
      <c r="C54">
        <v>15</v>
      </c>
      <c r="D54">
        <v>6</v>
      </c>
      <c r="E54">
        <v>6.1</v>
      </c>
      <c r="F54">
        <v>6.17</v>
      </c>
      <c r="G54">
        <v>1</v>
      </c>
      <c r="H54" t="s">
        <v>300</v>
      </c>
      <c r="I54" t="s">
        <v>300</v>
      </c>
      <c r="J54">
        <v>1</v>
      </c>
      <c r="K54">
        <v>3</v>
      </c>
      <c r="L54" t="s">
        <v>300</v>
      </c>
      <c r="M54" t="s">
        <v>904</v>
      </c>
    </row>
    <row r="55" spans="1:13" x14ac:dyDescent="0.3">
      <c r="A55" t="s">
        <v>343</v>
      </c>
      <c r="B55" t="s">
        <v>285</v>
      </c>
      <c r="C55">
        <v>1</v>
      </c>
      <c r="D55">
        <v>6</v>
      </c>
      <c r="E55">
        <v>6</v>
      </c>
      <c r="F55">
        <v>6</v>
      </c>
      <c r="G55" t="s">
        <v>300</v>
      </c>
      <c r="H55" t="s">
        <v>300</v>
      </c>
      <c r="I55" t="s">
        <v>300</v>
      </c>
      <c r="J55" t="s">
        <v>300</v>
      </c>
      <c r="K55" t="s">
        <v>300</v>
      </c>
      <c r="L55" t="s">
        <v>300</v>
      </c>
      <c r="M55" t="s">
        <v>903</v>
      </c>
    </row>
    <row r="56" spans="1:13" x14ac:dyDescent="0.3">
      <c r="A56" t="s">
        <v>336</v>
      </c>
      <c r="B56" t="s">
        <v>285</v>
      </c>
      <c r="C56">
        <v>13</v>
      </c>
      <c r="D56">
        <v>6</v>
      </c>
      <c r="E56">
        <v>6.77</v>
      </c>
      <c r="F56">
        <v>6.77</v>
      </c>
      <c r="G56">
        <v>4</v>
      </c>
      <c r="H56" t="s">
        <v>300</v>
      </c>
      <c r="I56" t="s">
        <v>300</v>
      </c>
      <c r="J56" t="s">
        <v>300</v>
      </c>
      <c r="K56">
        <v>4</v>
      </c>
      <c r="L56" t="s">
        <v>300</v>
      </c>
      <c r="M56" t="s">
        <v>905</v>
      </c>
    </row>
    <row r="57" spans="1:13" x14ac:dyDescent="0.3">
      <c r="A57" t="s">
        <v>493</v>
      </c>
      <c r="B57" t="s">
        <v>285</v>
      </c>
      <c r="C57">
        <v>5</v>
      </c>
      <c r="D57">
        <v>6</v>
      </c>
      <c r="E57">
        <v>6</v>
      </c>
      <c r="F57">
        <v>6</v>
      </c>
      <c r="G57" t="s">
        <v>300</v>
      </c>
      <c r="H57" t="s">
        <v>300</v>
      </c>
      <c r="I57" t="s">
        <v>300</v>
      </c>
      <c r="J57" t="s">
        <v>300</v>
      </c>
      <c r="K57" t="s">
        <v>300</v>
      </c>
      <c r="L57" t="s">
        <v>300</v>
      </c>
      <c r="M57" t="s">
        <v>887</v>
      </c>
    </row>
    <row r="58" spans="1:13" x14ac:dyDescent="0.3">
      <c r="A58" t="s">
        <v>344</v>
      </c>
      <c r="B58" t="s">
        <v>285</v>
      </c>
      <c r="C58">
        <v>1</v>
      </c>
      <c r="D58">
        <v>6</v>
      </c>
      <c r="E58">
        <v>9</v>
      </c>
      <c r="F58">
        <v>9</v>
      </c>
      <c r="G58">
        <v>1</v>
      </c>
      <c r="H58" t="s">
        <v>300</v>
      </c>
      <c r="I58" t="s">
        <v>300</v>
      </c>
      <c r="J58" t="s">
        <v>300</v>
      </c>
      <c r="K58" t="s">
        <v>300</v>
      </c>
      <c r="L58" t="s">
        <v>300</v>
      </c>
      <c r="M58" t="s">
        <v>887</v>
      </c>
    </row>
    <row r="59" spans="1:13" x14ac:dyDescent="0.3">
      <c r="A59" t="s">
        <v>380</v>
      </c>
      <c r="B59" t="s">
        <v>285</v>
      </c>
      <c r="C59">
        <v>33</v>
      </c>
      <c r="D59">
        <v>5.98</v>
      </c>
      <c r="E59">
        <v>5.83</v>
      </c>
      <c r="F59">
        <v>5.86</v>
      </c>
      <c r="G59">
        <v>1</v>
      </c>
      <c r="H59" t="s">
        <v>300</v>
      </c>
      <c r="I59" t="s">
        <v>300</v>
      </c>
      <c r="J59">
        <v>1</v>
      </c>
      <c r="K59">
        <v>12</v>
      </c>
      <c r="L59">
        <v>2</v>
      </c>
      <c r="M59" t="s">
        <v>891</v>
      </c>
    </row>
    <row r="60" spans="1:13" x14ac:dyDescent="0.3">
      <c r="A60" t="s">
        <v>378</v>
      </c>
      <c r="B60" t="s">
        <v>285</v>
      </c>
      <c r="C60">
        <v>28</v>
      </c>
      <c r="D60">
        <v>5.98</v>
      </c>
      <c r="E60">
        <v>6.09</v>
      </c>
      <c r="F60">
        <v>6.09</v>
      </c>
      <c r="G60">
        <v>2</v>
      </c>
      <c r="H60" t="s">
        <v>300</v>
      </c>
      <c r="I60" t="s">
        <v>300</v>
      </c>
      <c r="J60" t="s">
        <v>300</v>
      </c>
      <c r="K60">
        <v>4</v>
      </c>
      <c r="L60">
        <v>1</v>
      </c>
      <c r="M60" t="s">
        <v>903</v>
      </c>
    </row>
    <row r="61" spans="1:13" x14ac:dyDescent="0.3">
      <c r="A61" t="s">
        <v>385</v>
      </c>
      <c r="B61" t="s">
        <v>285</v>
      </c>
      <c r="C61">
        <v>33</v>
      </c>
      <c r="D61">
        <v>5.97</v>
      </c>
      <c r="E61">
        <v>5.98</v>
      </c>
      <c r="F61">
        <v>6.08</v>
      </c>
      <c r="G61">
        <v>1</v>
      </c>
      <c r="H61" t="s">
        <v>300</v>
      </c>
      <c r="I61" t="s">
        <v>300</v>
      </c>
      <c r="J61">
        <v>3</v>
      </c>
      <c r="K61">
        <v>5</v>
      </c>
      <c r="L61" t="s">
        <v>300</v>
      </c>
      <c r="M61" t="s">
        <v>886</v>
      </c>
    </row>
    <row r="62" spans="1:13" x14ac:dyDescent="0.3">
      <c r="A62" t="s">
        <v>433</v>
      </c>
      <c r="B62" t="s">
        <v>285</v>
      </c>
      <c r="C62">
        <v>30</v>
      </c>
      <c r="D62">
        <v>5.97</v>
      </c>
      <c r="E62">
        <v>5.82</v>
      </c>
      <c r="F62">
        <v>5.85</v>
      </c>
      <c r="G62" t="s">
        <v>300</v>
      </c>
      <c r="H62" t="s">
        <v>300</v>
      </c>
      <c r="I62" t="s">
        <v>300</v>
      </c>
      <c r="J62">
        <v>1</v>
      </c>
      <c r="K62">
        <v>9</v>
      </c>
      <c r="L62" t="s">
        <v>300</v>
      </c>
      <c r="M62" t="s">
        <v>899</v>
      </c>
    </row>
    <row r="63" spans="1:13" x14ac:dyDescent="0.3">
      <c r="A63" t="s">
        <v>368</v>
      </c>
      <c r="B63" t="s">
        <v>285</v>
      </c>
      <c r="C63">
        <v>20</v>
      </c>
      <c r="D63">
        <v>5.97</v>
      </c>
      <c r="E63">
        <v>5.92</v>
      </c>
      <c r="F63">
        <v>5.92</v>
      </c>
      <c r="G63">
        <v>1</v>
      </c>
      <c r="H63" t="s">
        <v>300</v>
      </c>
      <c r="I63" t="s">
        <v>300</v>
      </c>
      <c r="J63" t="s">
        <v>300</v>
      </c>
      <c r="K63">
        <v>6</v>
      </c>
      <c r="L63">
        <v>1</v>
      </c>
      <c r="M63" t="s">
        <v>892</v>
      </c>
    </row>
    <row r="64" spans="1:13" x14ac:dyDescent="0.3">
      <c r="A64" t="s">
        <v>353</v>
      </c>
      <c r="B64" t="s">
        <v>285</v>
      </c>
      <c r="C64">
        <v>20</v>
      </c>
      <c r="D64">
        <v>5.97</v>
      </c>
      <c r="E64">
        <v>6.2</v>
      </c>
      <c r="F64">
        <v>6.2</v>
      </c>
      <c r="G64">
        <v>2</v>
      </c>
      <c r="H64" t="s">
        <v>300</v>
      </c>
      <c r="I64" t="s">
        <v>300</v>
      </c>
      <c r="J64" t="s">
        <v>300</v>
      </c>
      <c r="K64">
        <v>3</v>
      </c>
      <c r="L64" t="s">
        <v>300</v>
      </c>
      <c r="M64" t="s">
        <v>886</v>
      </c>
    </row>
    <row r="65" spans="1:13" x14ac:dyDescent="0.3">
      <c r="A65" t="s">
        <v>357</v>
      </c>
      <c r="B65" t="s">
        <v>285</v>
      </c>
      <c r="C65">
        <v>14</v>
      </c>
      <c r="D65">
        <v>5.96</v>
      </c>
      <c r="E65">
        <v>6.39</v>
      </c>
      <c r="F65">
        <v>6.46</v>
      </c>
      <c r="G65">
        <v>2</v>
      </c>
      <c r="H65" t="s">
        <v>300</v>
      </c>
      <c r="I65" t="s">
        <v>300</v>
      </c>
      <c r="J65">
        <v>1</v>
      </c>
      <c r="K65" t="s">
        <v>300</v>
      </c>
      <c r="L65" t="s">
        <v>300</v>
      </c>
      <c r="M65" t="s">
        <v>898</v>
      </c>
    </row>
    <row r="66" spans="1:13" x14ac:dyDescent="0.3">
      <c r="A66" t="s">
        <v>386</v>
      </c>
      <c r="B66" t="s">
        <v>285</v>
      </c>
      <c r="C66">
        <v>23</v>
      </c>
      <c r="D66">
        <v>5.96</v>
      </c>
      <c r="E66">
        <v>6.11</v>
      </c>
      <c r="F66">
        <v>6.11</v>
      </c>
      <c r="G66">
        <v>2</v>
      </c>
      <c r="H66" t="s">
        <v>300</v>
      </c>
      <c r="I66" t="s">
        <v>300</v>
      </c>
      <c r="J66" t="s">
        <v>300</v>
      </c>
      <c r="K66">
        <v>5</v>
      </c>
      <c r="L66" t="s">
        <v>300</v>
      </c>
      <c r="M66" t="s">
        <v>891</v>
      </c>
    </row>
    <row r="67" spans="1:13" x14ac:dyDescent="0.3">
      <c r="A67" t="s">
        <v>414</v>
      </c>
      <c r="B67" t="s">
        <v>285</v>
      </c>
      <c r="C67">
        <v>24</v>
      </c>
      <c r="D67">
        <v>5.96</v>
      </c>
      <c r="E67">
        <v>5.83</v>
      </c>
      <c r="F67">
        <v>5.83</v>
      </c>
      <c r="G67" t="s">
        <v>300</v>
      </c>
      <c r="H67" t="s">
        <v>300</v>
      </c>
      <c r="I67" t="s">
        <v>300</v>
      </c>
      <c r="J67" t="s">
        <v>300</v>
      </c>
      <c r="K67">
        <v>4</v>
      </c>
      <c r="L67">
        <v>1</v>
      </c>
      <c r="M67" t="s">
        <v>898</v>
      </c>
    </row>
    <row r="68" spans="1:13" x14ac:dyDescent="0.3">
      <c r="A68" t="s">
        <v>342</v>
      </c>
      <c r="B68" t="s">
        <v>285</v>
      </c>
      <c r="C68">
        <v>24</v>
      </c>
      <c r="D68">
        <v>5.96</v>
      </c>
      <c r="E68">
        <v>5.92</v>
      </c>
      <c r="F68">
        <v>5.92</v>
      </c>
      <c r="G68" t="s">
        <v>300</v>
      </c>
      <c r="H68" t="s">
        <v>300</v>
      </c>
      <c r="I68" t="s">
        <v>300</v>
      </c>
      <c r="J68" t="s">
        <v>300</v>
      </c>
      <c r="K68" t="s">
        <v>300</v>
      </c>
      <c r="L68">
        <v>1</v>
      </c>
      <c r="M68" t="s">
        <v>895</v>
      </c>
    </row>
    <row r="69" spans="1:13" x14ac:dyDescent="0.3">
      <c r="A69" t="s">
        <v>432</v>
      </c>
      <c r="B69" t="s">
        <v>285</v>
      </c>
      <c r="C69">
        <v>10</v>
      </c>
      <c r="D69">
        <v>5.95</v>
      </c>
      <c r="E69">
        <v>5.7</v>
      </c>
      <c r="F69">
        <v>5.7</v>
      </c>
      <c r="G69" t="s">
        <v>300</v>
      </c>
      <c r="H69" t="s">
        <v>300</v>
      </c>
      <c r="I69" t="s">
        <v>300</v>
      </c>
      <c r="J69" t="s">
        <v>300</v>
      </c>
      <c r="K69">
        <v>1</v>
      </c>
      <c r="L69" t="s">
        <v>300</v>
      </c>
      <c r="M69" t="s">
        <v>886</v>
      </c>
    </row>
    <row r="70" spans="1:13" x14ac:dyDescent="0.3">
      <c r="A70" t="s">
        <v>429</v>
      </c>
      <c r="B70" t="s">
        <v>285</v>
      </c>
      <c r="C70">
        <v>8</v>
      </c>
      <c r="D70">
        <v>5.94</v>
      </c>
      <c r="E70">
        <v>5.94</v>
      </c>
      <c r="F70">
        <v>6.06</v>
      </c>
      <c r="G70" t="s">
        <v>300</v>
      </c>
      <c r="H70" t="s">
        <v>300</v>
      </c>
      <c r="I70" t="s">
        <v>300</v>
      </c>
      <c r="J70">
        <v>1</v>
      </c>
      <c r="K70" t="s">
        <v>300</v>
      </c>
      <c r="L70" t="s">
        <v>300</v>
      </c>
      <c r="M70" t="s">
        <v>905</v>
      </c>
    </row>
    <row r="71" spans="1:13" x14ac:dyDescent="0.3">
      <c r="A71" t="s">
        <v>468</v>
      </c>
      <c r="B71" t="s">
        <v>285</v>
      </c>
      <c r="C71">
        <v>7</v>
      </c>
      <c r="D71">
        <v>5.93</v>
      </c>
      <c r="E71">
        <v>5.79</v>
      </c>
      <c r="F71">
        <v>5.79</v>
      </c>
      <c r="G71" t="s">
        <v>300</v>
      </c>
      <c r="H71" t="s">
        <v>300</v>
      </c>
      <c r="I71" t="s">
        <v>300</v>
      </c>
      <c r="J71" t="s">
        <v>300</v>
      </c>
      <c r="K71">
        <v>2</v>
      </c>
      <c r="L71" t="s">
        <v>300</v>
      </c>
      <c r="M71" t="s">
        <v>889</v>
      </c>
    </row>
    <row r="72" spans="1:13" x14ac:dyDescent="0.3">
      <c r="A72" t="s">
        <v>334</v>
      </c>
      <c r="B72" t="s">
        <v>285</v>
      </c>
      <c r="C72">
        <v>14</v>
      </c>
      <c r="D72">
        <v>5.93</v>
      </c>
      <c r="E72">
        <v>5.68</v>
      </c>
      <c r="F72">
        <v>5.68</v>
      </c>
      <c r="G72" t="s">
        <v>300</v>
      </c>
      <c r="H72" t="s">
        <v>300</v>
      </c>
      <c r="I72" t="s">
        <v>300</v>
      </c>
      <c r="J72" t="s">
        <v>300</v>
      </c>
      <c r="K72">
        <v>7</v>
      </c>
      <c r="L72" t="s">
        <v>300</v>
      </c>
      <c r="M72" t="s">
        <v>904</v>
      </c>
    </row>
    <row r="73" spans="1:13" x14ac:dyDescent="0.3">
      <c r="A73" t="s">
        <v>407</v>
      </c>
      <c r="B73" t="s">
        <v>285</v>
      </c>
      <c r="C73">
        <v>22</v>
      </c>
      <c r="D73">
        <v>5.93</v>
      </c>
      <c r="E73">
        <v>5.93</v>
      </c>
      <c r="F73">
        <v>5.98</v>
      </c>
      <c r="G73">
        <v>1</v>
      </c>
      <c r="H73" t="s">
        <v>300</v>
      </c>
      <c r="I73" t="s">
        <v>300</v>
      </c>
      <c r="J73">
        <v>1</v>
      </c>
      <c r="K73">
        <v>6</v>
      </c>
      <c r="L73" t="s">
        <v>300</v>
      </c>
      <c r="M73" t="s">
        <v>893</v>
      </c>
    </row>
    <row r="74" spans="1:13" x14ac:dyDescent="0.3">
      <c r="A74" t="s">
        <v>367</v>
      </c>
      <c r="B74" t="s">
        <v>285</v>
      </c>
      <c r="C74">
        <v>6</v>
      </c>
      <c r="D74">
        <v>5.92</v>
      </c>
      <c r="E74">
        <v>5.75</v>
      </c>
      <c r="F74">
        <v>5.75</v>
      </c>
      <c r="G74" t="s">
        <v>300</v>
      </c>
      <c r="H74" t="s">
        <v>300</v>
      </c>
      <c r="I74" t="s">
        <v>300</v>
      </c>
      <c r="J74" t="s">
        <v>300</v>
      </c>
      <c r="K74">
        <v>2</v>
      </c>
      <c r="L74" t="s">
        <v>300</v>
      </c>
      <c r="M74" t="s">
        <v>899</v>
      </c>
    </row>
    <row r="75" spans="1:13" x14ac:dyDescent="0.3">
      <c r="A75" t="s">
        <v>415</v>
      </c>
      <c r="B75" t="s">
        <v>285</v>
      </c>
      <c r="C75">
        <v>30</v>
      </c>
      <c r="D75">
        <v>5.92</v>
      </c>
      <c r="E75">
        <v>5.73</v>
      </c>
      <c r="F75">
        <v>5.77</v>
      </c>
      <c r="G75" t="s">
        <v>300</v>
      </c>
      <c r="H75" t="s">
        <v>300</v>
      </c>
      <c r="I75" t="s">
        <v>300</v>
      </c>
      <c r="J75">
        <v>1</v>
      </c>
      <c r="K75">
        <v>9</v>
      </c>
      <c r="L75">
        <v>1</v>
      </c>
      <c r="M75" t="s">
        <v>900</v>
      </c>
    </row>
    <row r="76" spans="1:13" x14ac:dyDescent="0.3">
      <c r="A76" t="s">
        <v>416</v>
      </c>
      <c r="B76" t="s">
        <v>285</v>
      </c>
      <c r="C76">
        <v>28</v>
      </c>
      <c r="D76">
        <v>5.91</v>
      </c>
      <c r="E76">
        <v>5.95</v>
      </c>
      <c r="F76">
        <v>5.98</v>
      </c>
      <c r="G76">
        <v>1</v>
      </c>
      <c r="H76" t="s">
        <v>300</v>
      </c>
      <c r="I76" t="s">
        <v>300</v>
      </c>
      <c r="J76">
        <v>1</v>
      </c>
      <c r="K76">
        <v>4</v>
      </c>
      <c r="L76" t="s">
        <v>300</v>
      </c>
      <c r="M76" t="s">
        <v>893</v>
      </c>
    </row>
    <row r="77" spans="1:13" x14ac:dyDescent="0.3">
      <c r="A77" t="s">
        <v>410</v>
      </c>
      <c r="B77" t="s">
        <v>285</v>
      </c>
      <c r="C77">
        <v>11</v>
      </c>
      <c r="D77">
        <v>5.91</v>
      </c>
      <c r="E77">
        <v>5.91</v>
      </c>
      <c r="F77">
        <v>5.91</v>
      </c>
      <c r="G77" t="s">
        <v>300</v>
      </c>
      <c r="H77" t="s">
        <v>300</v>
      </c>
      <c r="I77" t="s">
        <v>300</v>
      </c>
      <c r="J77" t="s">
        <v>300</v>
      </c>
      <c r="K77" t="s">
        <v>300</v>
      </c>
      <c r="L77" t="s">
        <v>300</v>
      </c>
      <c r="M77" t="s">
        <v>896</v>
      </c>
    </row>
    <row r="78" spans="1:13" x14ac:dyDescent="0.3">
      <c r="A78" t="s">
        <v>339</v>
      </c>
      <c r="B78" t="s">
        <v>285</v>
      </c>
      <c r="C78">
        <v>35</v>
      </c>
      <c r="D78">
        <v>5.91</v>
      </c>
      <c r="E78">
        <v>5.9</v>
      </c>
      <c r="F78">
        <v>5.93</v>
      </c>
      <c r="G78">
        <v>1</v>
      </c>
      <c r="H78" t="s">
        <v>300</v>
      </c>
      <c r="I78" t="s">
        <v>300</v>
      </c>
      <c r="J78">
        <v>1</v>
      </c>
      <c r="K78">
        <v>7</v>
      </c>
      <c r="L78" t="s">
        <v>300</v>
      </c>
      <c r="M78" t="s">
        <v>886</v>
      </c>
    </row>
    <row r="79" spans="1:13" x14ac:dyDescent="0.3">
      <c r="A79" t="s">
        <v>434</v>
      </c>
      <c r="B79" t="s">
        <v>285</v>
      </c>
      <c r="C79">
        <v>22</v>
      </c>
      <c r="D79">
        <v>5.91</v>
      </c>
      <c r="E79">
        <v>5.7</v>
      </c>
      <c r="F79">
        <v>5.75</v>
      </c>
      <c r="G79">
        <v>1</v>
      </c>
      <c r="H79" t="s">
        <v>300</v>
      </c>
      <c r="I79" t="s">
        <v>300</v>
      </c>
      <c r="J79">
        <v>1</v>
      </c>
      <c r="K79">
        <v>11</v>
      </c>
      <c r="L79">
        <v>2</v>
      </c>
      <c r="M79" t="s">
        <v>901</v>
      </c>
    </row>
    <row r="80" spans="1:13" x14ac:dyDescent="0.3">
      <c r="A80" t="s">
        <v>370</v>
      </c>
      <c r="B80" t="s">
        <v>285</v>
      </c>
      <c r="C80">
        <v>25</v>
      </c>
      <c r="D80">
        <v>5.9</v>
      </c>
      <c r="E80">
        <v>5.66</v>
      </c>
      <c r="F80">
        <v>5.66</v>
      </c>
      <c r="G80" t="s">
        <v>300</v>
      </c>
      <c r="H80" t="s">
        <v>300</v>
      </c>
      <c r="I80" t="s">
        <v>300</v>
      </c>
      <c r="J80" t="s">
        <v>300</v>
      </c>
      <c r="K80">
        <v>12</v>
      </c>
      <c r="L80" t="s">
        <v>300</v>
      </c>
      <c r="M80" t="s">
        <v>888</v>
      </c>
    </row>
    <row r="81" spans="1:13" x14ac:dyDescent="0.3">
      <c r="A81" t="s">
        <v>371</v>
      </c>
      <c r="B81" t="s">
        <v>285</v>
      </c>
      <c r="C81">
        <v>34</v>
      </c>
      <c r="D81">
        <v>5.9</v>
      </c>
      <c r="E81">
        <v>5.78</v>
      </c>
      <c r="F81">
        <v>5.78</v>
      </c>
      <c r="G81" t="s">
        <v>300</v>
      </c>
      <c r="H81" t="s">
        <v>300</v>
      </c>
      <c r="I81" t="s">
        <v>300</v>
      </c>
      <c r="J81" t="s">
        <v>300</v>
      </c>
      <c r="K81">
        <v>6</v>
      </c>
      <c r="L81">
        <v>1</v>
      </c>
      <c r="M81" t="s">
        <v>903</v>
      </c>
    </row>
    <row r="82" spans="1:13" x14ac:dyDescent="0.3">
      <c r="A82" t="s">
        <v>408</v>
      </c>
      <c r="B82" t="s">
        <v>285</v>
      </c>
      <c r="C82">
        <v>35</v>
      </c>
      <c r="D82">
        <v>5.9</v>
      </c>
      <c r="E82">
        <v>5.87</v>
      </c>
      <c r="F82">
        <v>5.87</v>
      </c>
      <c r="G82">
        <v>1</v>
      </c>
      <c r="H82" t="s">
        <v>300</v>
      </c>
      <c r="I82" t="s">
        <v>300</v>
      </c>
      <c r="J82" t="s">
        <v>300</v>
      </c>
      <c r="K82">
        <v>6</v>
      </c>
      <c r="L82">
        <v>1</v>
      </c>
      <c r="M82" t="s">
        <v>899</v>
      </c>
    </row>
    <row r="83" spans="1:13" x14ac:dyDescent="0.3">
      <c r="A83" t="s">
        <v>379</v>
      </c>
      <c r="B83" t="s">
        <v>285</v>
      </c>
      <c r="C83">
        <v>22</v>
      </c>
      <c r="D83">
        <v>5.89</v>
      </c>
      <c r="E83">
        <v>5.77</v>
      </c>
      <c r="F83">
        <v>5.77</v>
      </c>
      <c r="G83" t="s">
        <v>300</v>
      </c>
      <c r="H83" t="s">
        <v>300</v>
      </c>
      <c r="I83" t="s">
        <v>300</v>
      </c>
      <c r="J83" t="s">
        <v>300</v>
      </c>
      <c r="K83">
        <v>5</v>
      </c>
      <c r="L83" t="s">
        <v>300</v>
      </c>
      <c r="M83" t="s">
        <v>902</v>
      </c>
    </row>
    <row r="84" spans="1:13" x14ac:dyDescent="0.3">
      <c r="A84" t="s">
        <v>437</v>
      </c>
      <c r="B84" t="s">
        <v>285</v>
      </c>
      <c r="C84">
        <v>18</v>
      </c>
      <c r="D84">
        <v>5.89</v>
      </c>
      <c r="E84">
        <v>5.78</v>
      </c>
      <c r="F84">
        <v>5.83</v>
      </c>
      <c r="G84" t="s">
        <v>300</v>
      </c>
      <c r="H84" t="s">
        <v>300</v>
      </c>
      <c r="I84" t="s">
        <v>300</v>
      </c>
      <c r="J84">
        <v>1</v>
      </c>
      <c r="K84">
        <v>4</v>
      </c>
      <c r="L84" t="s">
        <v>300</v>
      </c>
      <c r="M84" t="s">
        <v>903</v>
      </c>
    </row>
    <row r="85" spans="1:13" x14ac:dyDescent="0.3">
      <c r="A85" t="s">
        <v>402</v>
      </c>
      <c r="B85" t="s">
        <v>285</v>
      </c>
      <c r="C85">
        <v>32</v>
      </c>
      <c r="D85">
        <v>5.88</v>
      </c>
      <c r="E85">
        <v>5.81</v>
      </c>
      <c r="F85">
        <v>5.81</v>
      </c>
      <c r="G85">
        <v>1</v>
      </c>
      <c r="H85" t="s">
        <v>300</v>
      </c>
      <c r="I85" t="s">
        <v>300</v>
      </c>
      <c r="J85" t="s">
        <v>300</v>
      </c>
      <c r="K85">
        <v>6</v>
      </c>
      <c r="L85">
        <v>2</v>
      </c>
      <c r="M85" t="s">
        <v>900</v>
      </c>
    </row>
    <row r="86" spans="1:13" x14ac:dyDescent="0.3">
      <c r="A86" t="s">
        <v>366</v>
      </c>
      <c r="B86" t="s">
        <v>285</v>
      </c>
      <c r="C86">
        <v>30</v>
      </c>
      <c r="D86">
        <v>5.88</v>
      </c>
      <c r="E86">
        <v>5.72</v>
      </c>
      <c r="F86">
        <v>5.72</v>
      </c>
      <c r="G86" t="s">
        <v>300</v>
      </c>
      <c r="H86" t="s">
        <v>300</v>
      </c>
      <c r="I86" t="s">
        <v>300</v>
      </c>
      <c r="J86" t="s">
        <v>300</v>
      </c>
      <c r="K86">
        <v>8</v>
      </c>
      <c r="L86">
        <v>1</v>
      </c>
      <c r="M86" t="s">
        <v>886</v>
      </c>
    </row>
    <row r="87" spans="1:13" x14ac:dyDescent="0.3">
      <c r="A87" t="s">
        <v>466</v>
      </c>
      <c r="B87" t="s">
        <v>285</v>
      </c>
      <c r="C87">
        <v>29</v>
      </c>
      <c r="D87">
        <v>5.88</v>
      </c>
      <c r="E87">
        <v>5.79</v>
      </c>
      <c r="F87">
        <v>5.86</v>
      </c>
      <c r="G87" t="s">
        <v>300</v>
      </c>
      <c r="H87" t="s">
        <v>300</v>
      </c>
      <c r="I87" t="s">
        <v>300</v>
      </c>
      <c r="J87">
        <v>2</v>
      </c>
      <c r="K87">
        <v>5</v>
      </c>
      <c r="L87" t="s">
        <v>300</v>
      </c>
      <c r="M87" t="s">
        <v>895</v>
      </c>
    </row>
    <row r="88" spans="1:13" x14ac:dyDescent="0.3">
      <c r="A88" t="s">
        <v>377</v>
      </c>
      <c r="B88" t="s">
        <v>285</v>
      </c>
      <c r="C88">
        <v>20</v>
      </c>
      <c r="D88">
        <v>5.88</v>
      </c>
      <c r="E88">
        <v>5.78</v>
      </c>
      <c r="F88">
        <v>5.78</v>
      </c>
      <c r="G88" t="s">
        <v>300</v>
      </c>
      <c r="H88" t="s">
        <v>300</v>
      </c>
      <c r="I88" t="s">
        <v>300</v>
      </c>
      <c r="J88" t="s">
        <v>300</v>
      </c>
      <c r="K88">
        <v>4</v>
      </c>
      <c r="L88" t="s">
        <v>300</v>
      </c>
      <c r="M88" t="s">
        <v>897</v>
      </c>
    </row>
    <row r="89" spans="1:13" x14ac:dyDescent="0.3">
      <c r="A89" t="s">
        <v>376</v>
      </c>
      <c r="B89" t="s">
        <v>285</v>
      </c>
      <c r="C89">
        <v>19</v>
      </c>
      <c r="D89">
        <v>5.87</v>
      </c>
      <c r="E89">
        <v>5.68</v>
      </c>
      <c r="F89">
        <v>5.74</v>
      </c>
      <c r="G89" t="s">
        <v>300</v>
      </c>
      <c r="H89" t="s">
        <v>300</v>
      </c>
      <c r="I89" t="s">
        <v>300</v>
      </c>
      <c r="J89">
        <v>1</v>
      </c>
      <c r="K89">
        <v>5</v>
      </c>
      <c r="L89">
        <v>1</v>
      </c>
      <c r="M89" t="s">
        <v>896</v>
      </c>
    </row>
    <row r="90" spans="1:13" x14ac:dyDescent="0.3">
      <c r="A90" t="s">
        <v>395</v>
      </c>
      <c r="B90" t="s">
        <v>285</v>
      </c>
      <c r="C90">
        <v>21</v>
      </c>
      <c r="D90">
        <v>5.86</v>
      </c>
      <c r="E90">
        <v>5.62</v>
      </c>
      <c r="F90">
        <v>5.62</v>
      </c>
      <c r="G90" t="s">
        <v>300</v>
      </c>
      <c r="H90" t="s">
        <v>300</v>
      </c>
      <c r="I90" t="s">
        <v>300</v>
      </c>
      <c r="J90" t="s">
        <v>300</v>
      </c>
      <c r="K90">
        <v>10</v>
      </c>
      <c r="L90" t="s">
        <v>300</v>
      </c>
      <c r="M90" t="s">
        <v>903</v>
      </c>
    </row>
    <row r="91" spans="1:13" x14ac:dyDescent="0.3">
      <c r="A91" t="s">
        <v>411</v>
      </c>
      <c r="B91" t="s">
        <v>285</v>
      </c>
      <c r="C91">
        <v>30</v>
      </c>
      <c r="D91">
        <v>5.85</v>
      </c>
      <c r="E91">
        <v>5.85</v>
      </c>
      <c r="F91">
        <v>5.85</v>
      </c>
      <c r="G91">
        <v>1</v>
      </c>
      <c r="H91" t="s">
        <v>300</v>
      </c>
      <c r="I91" t="s">
        <v>300</v>
      </c>
      <c r="J91" t="s">
        <v>300</v>
      </c>
      <c r="K91">
        <v>6</v>
      </c>
      <c r="L91" t="s">
        <v>300</v>
      </c>
      <c r="M91" t="s">
        <v>895</v>
      </c>
    </row>
    <row r="92" spans="1:13" x14ac:dyDescent="0.3">
      <c r="A92" t="s">
        <v>438</v>
      </c>
      <c r="B92" t="s">
        <v>285</v>
      </c>
      <c r="C92">
        <v>26</v>
      </c>
      <c r="D92">
        <v>5.85</v>
      </c>
      <c r="E92">
        <v>5.73</v>
      </c>
      <c r="F92">
        <v>5.73</v>
      </c>
      <c r="G92" t="s">
        <v>300</v>
      </c>
      <c r="H92" t="s">
        <v>300</v>
      </c>
      <c r="I92" t="s">
        <v>300</v>
      </c>
      <c r="J92" t="s">
        <v>300</v>
      </c>
      <c r="K92">
        <v>6</v>
      </c>
      <c r="L92" t="s">
        <v>300</v>
      </c>
      <c r="M92" t="s">
        <v>894</v>
      </c>
    </row>
    <row r="93" spans="1:13" x14ac:dyDescent="0.3">
      <c r="A93" t="s">
        <v>403</v>
      </c>
      <c r="B93" t="s">
        <v>285</v>
      </c>
      <c r="C93">
        <v>24</v>
      </c>
      <c r="D93">
        <v>5.85</v>
      </c>
      <c r="E93">
        <v>6.08</v>
      </c>
      <c r="F93">
        <v>6.08</v>
      </c>
      <c r="G93">
        <v>3</v>
      </c>
      <c r="H93" t="s">
        <v>300</v>
      </c>
      <c r="I93" t="s">
        <v>300</v>
      </c>
      <c r="J93" t="s">
        <v>300</v>
      </c>
      <c r="K93">
        <v>5</v>
      </c>
      <c r="L93">
        <v>1</v>
      </c>
      <c r="M93" t="s">
        <v>889</v>
      </c>
    </row>
    <row r="94" spans="1:13" x14ac:dyDescent="0.3">
      <c r="A94" t="s">
        <v>401</v>
      </c>
      <c r="B94" t="s">
        <v>285</v>
      </c>
      <c r="C94">
        <v>31</v>
      </c>
      <c r="D94">
        <v>5.84</v>
      </c>
      <c r="E94">
        <v>5.66</v>
      </c>
      <c r="F94">
        <v>5.76</v>
      </c>
      <c r="G94" t="s">
        <v>300</v>
      </c>
      <c r="H94" t="s">
        <v>300</v>
      </c>
      <c r="I94" t="s">
        <v>300</v>
      </c>
      <c r="J94">
        <v>3</v>
      </c>
      <c r="K94">
        <v>9</v>
      </c>
      <c r="L94">
        <v>1</v>
      </c>
      <c r="M94" t="s">
        <v>893</v>
      </c>
    </row>
    <row r="95" spans="1:13" x14ac:dyDescent="0.3">
      <c r="A95" t="s">
        <v>440</v>
      </c>
      <c r="B95" t="s">
        <v>285</v>
      </c>
      <c r="C95">
        <v>16</v>
      </c>
      <c r="D95">
        <v>5.84</v>
      </c>
      <c r="E95">
        <v>6</v>
      </c>
      <c r="F95">
        <v>6</v>
      </c>
      <c r="G95">
        <v>1</v>
      </c>
      <c r="H95" t="s">
        <v>300</v>
      </c>
      <c r="I95" t="s">
        <v>300</v>
      </c>
      <c r="J95" t="s">
        <v>300</v>
      </c>
      <c r="K95">
        <v>1</v>
      </c>
      <c r="L95" t="s">
        <v>300</v>
      </c>
      <c r="M95" t="s">
        <v>901</v>
      </c>
    </row>
    <row r="96" spans="1:13" x14ac:dyDescent="0.3">
      <c r="A96" t="s">
        <v>394</v>
      </c>
      <c r="B96" t="s">
        <v>285</v>
      </c>
      <c r="C96">
        <v>6</v>
      </c>
      <c r="D96">
        <v>5.83</v>
      </c>
      <c r="E96">
        <v>5.83</v>
      </c>
      <c r="F96">
        <v>5.83</v>
      </c>
      <c r="G96" t="s">
        <v>300</v>
      </c>
      <c r="H96" t="s">
        <v>300</v>
      </c>
      <c r="I96" t="s">
        <v>300</v>
      </c>
      <c r="J96" t="s">
        <v>300</v>
      </c>
      <c r="K96" t="s">
        <v>300</v>
      </c>
      <c r="L96" t="s">
        <v>300</v>
      </c>
      <c r="M96" t="s">
        <v>891</v>
      </c>
    </row>
    <row r="97" spans="1:13" x14ac:dyDescent="0.3">
      <c r="A97" t="s">
        <v>418</v>
      </c>
      <c r="B97" t="s">
        <v>285</v>
      </c>
      <c r="C97">
        <v>29</v>
      </c>
      <c r="D97">
        <v>5.83</v>
      </c>
      <c r="E97">
        <v>5.71</v>
      </c>
      <c r="F97">
        <v>5.78</v>
      </c>
      <c r="G97" t="s">
        <v>300</v>
      </c>
      <c r="H97" t="s">
        <v>300</v>
      </c>
      <c r="I97" t="s">
        <v>300</v>
      </c>
      <c r="J97">
        <v>2</v>
      </c>
      <c r="K97">
        <v>5</v>
      </c>
      <c r="L97">
        <v>1</v>
      </c>
      <c r="M97" t="s">
        <v>899</v>
      </c>
    </row>
    <row r="98" spans="1:13" x14ac:dyDescent="0.3">
      <c r="A98" t="s">
        <v>374</v>
      </c>
      <c r="B98" t="s">
        <v>285</v>
      </c>
      <c r="C98">
        <v>24</v>
      </c>
      <c r="D98">
        <v>5.83</v>
      </c>
      <c r="E98">
        <v>5.75</v>
      </c>
      <c r="F98">
        <v>5.88</v>
      </c>
      <c r="G98" t="s">
        <v>300</v>
      </c>
      <c r="H98" t="s">
        <v>300</v>
      </c>
      <c r="I98" t="s">
        <v>300</v>
      </c>
      <c r="J98">
        <v>3</v>
      </c>
      <c r="K98">
        <v>4</v>
      </c>
      <c r="L98" t="s">
        <v>300</v>
      </c>
      <c r="M98" t="s">
        <v>892</v>
      </c>
    </row>
    <row r="99" spans="1:13" x14ac:dyDescent="0.3">
      <c r="A99" t="s">
        <v>423</v>
      </c>
      <c r="B99" t="s">
        <v>285</v>
      </c>
      <c r="C99">
        <v>13</v>
      </c>
      <c r="D99">
        <v>5.81</v>
      </c>
      <c r="E99">
        <v>5.54</v>
      </c>
      <c r="F99">
        <v>5.54</v>
      </c>
      <c r="G99" t="s">
        <v>300</v>
      </c>
      <c r="H99" t="s">
        <v>300</v>
      </c>
      <c r="I99" t="s">
        <v>300</v>
      </c>
      <c r="J99" t="s">
        <v>300</v>
      </c>
      <c r="K99">
        <v>7</v>
      </c>
      <c r="L99" t="s">
        <v>300</v>
      </c>
      <c r="M99" t="s">
        <v>897</v>
      </c>
    </row>
    <row r="100" spans="1:13" x14ac:dyDescent="0.3">
      <c r="A100" t="s">
        <v>427</v>
      </c>
      <c r="B100" t="s">
        <v>285</v>
      </c>
      <c r="C100">
        <v>18</v>
      </c>
      <c r="D100">
        <v>5.81</v>
      </c>
      <c r="E100">
        <v>5.72</v>
      </c>
      <c r="F100">
        <v>5.72</v>
      </c>
      <c r="G100" t="s">
        <v>300</v>
      </c>
      <c r="H100" t="s">
        <v>300</v>
      </c>
      <c r="I100" t="s">
        <v>300</v>
      </c>
      <c r="J100" t="s">
        <v>300</v>
      </c>
      <c r="K100">
        <v>3</v>
      </c>
      <c r="L100" t="s">
        <v>300</v>
      </c>
      <c r="M100" t="s">
        <v>889</v>
      </c>
    </row>
    <row r="101" spans="1:13" x14ac:dyDescent="0.3">
      <c r="A101" t="s">
        <v>417</v>
      </c>
      <c r="B101" t="s">
        <v>285</v>
      </c>
      <c r="C101">
        <v>27</v>
      </c>
      <c r="D101">
        <v>5.81</v>
      </c>
      <c r="E101">
        <v>5.8</v>
      </c>
      <c r="F101">
        <v>5.8</v>
      </c>
      <c r="G101">
        <v>1</v>
      </c>
      <c r="H101" t="s">
        <v>300</v>
      </c>
      <c r="I101" t="s">
        <v>300</v>
      </c>
      <c r="J101" t="s">
        <v>300</v>
      </c>
      <c r="K101">
        <v>3</v>
      </c>
      <c r="L101">
        <v>2</v>
      </c>
      <c r="M101" t="s">
        <v>891</v>
      </c>
    </row>
    <row r="102" spans="1:13" x14ac:dyDescent="0.3">
      <c r="A102" t="s">
        <v>340</v>
      </c>
      <c r="B102" t="s">
        <v>285</v>
      </c>
      <c r="C102">
        <v>22</v>
      </c>
      <c r="D102">
        <v>5.8</v>
      </c>
      <c r="E102">
        <v>5.84</v>
      </c>
      <c r="F102">
        <v>5.89</v>
      </c>
      <c r="G102">
        <v>1</v>
      </c>
      <c r="H102" t="s">
        <v>300</v>
      </c>
      <c r="I102" t="s">
        <v>300</v>
      </c>
      <c r="J102">
        <v>1</v>
      </c>
      <c r="K102">
        <v>4</v>
      </c>
      <c r="L102" t="s">
        <v>300</v>
      </c>
      <c r="M102" t="s">
        <v>903</v>
      </c>
    </row>
    <row r="103" spans="1:13" x14ac:dyDescent="0.3">
      <c r="A103" t="s">
        <v>369</v>
      </c>
      <c r="B103" t="s">
        <v>285</v>
      </c>
      <c r="C103">
        <v>25</v>
      </c>
      <c r="D103">
        <v>5.8</v>
      </c>
      <c r="E103">
        <v>5.86</v>
      </c>
      <c r="F103">
        <v>5.86</v>
      </c>
      <c r="G103">
        <v>1</v>
      </c>
      <c r="H103" t="s">
        <v>300</v>
      </c>
      <c r="I103" t="s">
        <v>300</v>
      </c>
      <c r="J103" t="s">
        <v>300</v>
      </c>
      <c r="K103">
        <v>3</v>
      </c>
      <c r="L103" t="s">
        <v>300</v>
      </c>
      <c r="M103" t="s">
        <v>902</v>
      </c>
    </row>
    <row r="104" spans="1:13" x14ac:dyDescent="0.3">
      <c r="A104" t="s">
        <v>446</v>
      </c>
      <c r="B104" t="s">
        <v>285</v>
      </c>
      <c r="C104">
        <v>20</v>
      </c>
      <c r="D104">
        <v>5.8</v>
      </c>
      <c r="E104">
        <v>5.9</v>
      </c>
      <c r="F104">
        <v>5.9</v>
      </c>
      <c r="G104">
        <v>2</v>
      </c>
      <c r="H104" t="s">
        <v>300</v>
      </c>
      <c r="I104" t="s">
        <v>300</v>
      </c>
      <c r="J104" t="s">
        <v>300</v>
      </c>
      <c r="K104">
        <v>6</v>
      </c>
      <c r="L104">
        <v>1</v>
      </c>
      <c r="M104" t="s">
        <v>892</v>
      </c>
    </row>
    <row r="105" spans="1:13" x14ac:dyDescent="0.3">
      <c r="A105" t="s">
        <v>483</v>
      </c>
      <c r="B105" t="s">
        <v>285</v>
      </c>
      <c r="C105">
        <v>7</v>
      </c>
      <c r="D105">
        <v>5.79</v>
      </c>
      <c r="E105">
        <v>5.57</v>
      </c>
      <c r="F105">
        <v>5.57</v>
      </c>
      <c r="G105" t="s">
        <v>300</v>
      </c>
      <c r="H105" t="s">
        <v>300</v>
      </c>
      <c r="I105" t="s">
        <v>300</v>
      </c>
      <c r="J105" t="s">
        <v>300</v>
      </c>
      <c r="K105">
        <v>1</v>
      </c>
      <c r="L105">
        <v>1</v>
      </c>
      <c r="M105" t="s">
        <v>887</v>
      </c>
    </row>
    <row r="106" spans="1:13" x14ac:dyDescent="0.3">
      <c r="A106" t="s">
        <v>375</v>
      </c>
      <c r="B106" t="s">
        <v>285</v>
      </c>
      <c r="C106">
        <v>24</v>
      </c>
      <c r="D106">
        <v>5.79</v>
      </c>
      <c r="E106">
        <v>5.73</v>
      </c>
      <c r="F106">
        <v>5.85</v>
      </c>
      <c r="G106">
        <v>1</v>
      </c>
      <c r="H106" t="s">
        <v>300</v>
      </c>
      <c r="I106" t="s">
        <v>300</v>
      </c>
      <c r="J106">
        <v>3</v>
      </c>
      <c r="K106">
        <v>7</v>
      </c>
      <c r="L106">
        <v>1</v>
      </c>
      <c r="M106" t="s">
        <v>896</v>
      </c>
    </row>
    <row r="107" spans="1:13" x14ac:dyDescent="0.3">
      <c r="A107" t="s">
        <v>404</v>
      </c>
      <c r="B107" t="s">
        <v>285</v>
      </c>
      <c r="C107">
        <v>9</v>
      </c>
      <c r="D107">
        <v>5.78</v>
      </c>
      <c r="E107">
        <v>5.5</v>
      </c>
      <c r="F107">
        <v>5.5</v>
      </c>
      <c r="G107" t="s">
        <v>300</v>
      </c>
      <c r="H107" t="s">
        <v>300</v>
      </c>
      <c r="I107" t="s">
        <v>300</v>
      </c>
      <c r="J107" t="s">
        <v>300</v>
      </c>
      <c r="K107">
        <v>5</v>
      </c>
      <c r="L107" t="s">
        <v>300</v>
      </c>
      <c r="M107" t="s">
        <v>896</v>
      </c>
    </row>
    <row r="108" spans="1:13" x14ac:dyDescent="0.3">
      <c r="A108" t="s">
        <v>400</v>
      </c>
      <c r="B108" t="s">
        <v>285</v>
      </c>
      <c r="C108">
        <v>16</v>
      </c>
      <c r="D108">
        <v>5.78</v>
      </c>
      <c r="E108">
        <v>5.63</v>
      </c>
      <c r="F108">
        <v>5.63</v>
      </c>
      <c r="G108" t="s">
        <v>300</v>
      </c>
      <c r="H108" t="s">
        <v>300</v>
      </c>
      <c r="I108" t="s">
        <v>300</v>
      </c>
      <c r="J108" t="s">
        <v>300</v>
      </c>
      <c r="K108">
        <v>1</v>
      </c>
      <c r="L108">
        <v>2</v>
      </c>
      <c r="M108" t="s">
        <v>905</v>
      </c>
    </row>
    <row r="109" spans="1:13" x14ac:dyDescent="0.3">
      <c r="A109" t="s">
        <v>409</v>
      </c>
      <c r="B109" t="s">
        <v>285</v>
      </c>
      <c r="C109">
        <v>20</v>
      </c>
      <c r="D109">
        <v>5.78</v>
      </c>
      <c r="E109">
        <v>5.7</v>
      </c>
      <c r="F109">
        <v>5.7</v>
      </c>
      <c r="G109">
        <v>1</v>
      </c>
      <c r="H109" t="s">
        <v>300</v>
      </c>
      <c r="I109" t="s">
        <v>300</v>
      </c>
      <c r="J109" t="s">
        <v>300</v>
      </c>
      <c r="K109">
        <v>7</v>
      </c>
      <c r="L109">
        <v>1</v>
      </c>
      <c r="M109" t="s">
        <v>889</v>
      </c>
    </row>
    <row r="110" spans="1:13" x14ac:dyDescent="0.3">
      <c r="A110" t="s">
        <v>421</v>
      </c>
      <c r="B110" t="s">
        <v>285</v>
      </c>
      <c r="C110">
        <v>9</v>
      </c>
      <c r="D110">
        <v>5.78</v>
      </c>
      <c r="E110">
        <v>5.72</v>
      </c>
      <c r="F110">
        <v>5.72</v>
      </c>
      <c r="G110" t="s">
        <v>300</v>
      </c>
      <c r="H110" t="s">
        <v>300</v>
      </c>
      <c r="I110" t="s">
        <v>300</v>
      </c>
      <c r="J110" t="s">
        <v>300</v>
      </c>
      <c r="K110">
        <v>1</v>
      </c>
      <c r="L110" t="s">
        <v>300</v>
      </c>
      <c r="M110" t="s">
        <v>892</v>
      </c>
    </row>
    <row r="111" spans="1:13" x14ac:dyDescent="0.3">
      <c r="A111" t="s">
        <v>396</v>
      </c>
      <c r="B111" t="s">
        <v>285</v>
      </c>
      <c r="C111">
        <v>32</v>
      </c>
      <c r="D111">
        <v>5.77</v>
      </c>
      <c r="E111">
        <v>5.67</v>
      </c>
      <c r="F111">
        <v>5.67</v>
      </c>
      <c r="G111">
        <v>1</v>
      </c>
      <c r="H111" t="s">
        <v>300</v>
      </c>
      <c r="I111" t="s">
        <v>300</v>
      </c>
      <c r="J111" t="s">
        <v>300</v>
      </c>
      <c r="K111">
        <v>12</v>
      </c>
      <c r="L111" t="s">
        <v>300</v>
      </c>
      <c r="M111" t="s">
        <v>889</v>
      </c>
    </row>
    <row r="112" spans="1:13" x14ac:dyDescent="0.3">
      <c r="A112" t="s">
        <v>431</v>
      </c>
      <c r="B112" t="s">
        <v>285</v>
      </c>
      <c r="C112">
        <v>11</v>
      </c>
      <c r="D112">
        <v>5.77</v>
      </c>
      <c r="E112">
        <v>5.55</v>
      </c>
      <c r="F112">
        <v>5.55</v>
      </c>
      <c r="G112" t="s">
        <v>300</v>
      </c>
      <c r="H112" t="s">
        <v>300</v>
      </c>
      <c r="I112" t="s">
        <v>300</v>
      </c>
      <c r="J112" t="s">
        <v>300</v>
      </c>
      <c r="K112">
        <v>5</v>
      </c>
      <c r="L112" t="s">
        <v>300</v>
      </c>
      <c r="M112" t="s">
        <v>894</v>
      </c>
    </row>
    <row r="113" spans="1:13" x14ac:dyDescent="0.3">
      <c r="A113" t="s">
        <v>439</v>
      </c>
      <c r="B113" t="s">
        <v>285</v>
      </c>
      <c r="C113">
        <v>31</v>
      </c>
      <c r="D113">
        <v>5.77</v>
      </c>
      <c r="E113">
        <v>5.66</v>
      </c>
      <c r="F113">
        <v>5.66</v>
      </c>
      <c r="G113" t="s">
        <v>300</v>
      </c>
      <c r="H113" t="s">
        <v>300</v>
      </c>
      <c r="I113" t="s">
        <v>300</v>
      </c>
      <c r="J113" t="s">
        <v>300</v>
      </c>
      <c r="K113">
        <v>7</v>
      </c>
      <c r="L113" t="s">
        <v>300</v>
      </c>
      <c r="M113" t="s">
        <v>893</v>
      </c>
    </row>
    <row r="114" spans="1:13" x14ac:dyDescent="0.3">
      <c r="A114" t="s">
        <v>454</v>
      </c>
      <c r="B114" t="s">
        <v>285</v>
      </c>
      <c r="C114">
        <v>19</v>
      </c>
      <c r="D114">
        <v>5.76</v>
      </c>
      <c r="E114">
        <v>5.63</v>
      </c>
      <c r="F114">
        <v>5.63</v>
      </c>
      <c r="G114" t="s">
        <v>300</v>
      </c>
      <c r="H114" t="s">
        <v>300</v>
      </c>
      <c r="I114" t="s">
        <v>300</v>
      </c>
      <c r="J114" t="s">
        <v>300</v>
      </c>
      <c r="K114">
        <v>3</v>
      </c>
      <c r="L114">
        <v>1</v>
      </c>
      <c r="M114" t="s">
        <v>891</v>
      </c>
    </row>
    <row r="115" spans="1:13" x14ac:dyDescent="0.3">
      <c r="A115" t="s">
        <v>392</v>
      </c>
      <c r="B115" t="s">
        <v>285</v>
      </c>
      <c r="C115">
        <v>21</v>
      </c>
      <c r="D115">
        <v>5.76</v>
      </c>
      <c r="E115">
        <v>5.67</v>
      </c>
      <c r="F115">
        <v>5.71</v>
      </c>
      <c r="G115" t="s">
        <v>300</v>
      </c>
      <c r="H115" t="s">
        <v>300</v>
      </c>
      <c r="I115" t="s">
        <v>300</v>
      </c>
      <c r="J115">
        <v>1</v>
      </c>
      <c r="K115">
        <v>4</v>
      </c>
      <c r="L115" t="s">
        <v>300</v>
      </c>
      <c r="M115" t="s">
        <v>903</v>
      </c>
    </row>
    <row r="116" spans="1:13" x14ac:dyDescent="0.3">
      <c r="A116" t="s">
        <v>360</v>
      </c>
      <c r="B116" t="s">
        <v>285</v>
      </c>
      <c r="C116">
        <v>25</v>
      </c>
      <c r="D116">
        <v>5.76</v>
      </c>
      <c r="E116">
        <v>5.58</v>
      </c>
      <c r="F116">
        <v>5.62</v>
      </c>
      <c r="G116">
        <v>1</v>
      </c>
      <c r="H116" t="s">
        <v>300</v>
      </c>
      <c r="I116" t="s">
        <v>300</v>
      </c>
      <c r="J116">
        <v>1</v>
      </c>
      <c r="K116">
        <v>11</v>
      </c>
      <c r="L116" t="s">
        <v>300</v>
      </c>
      <c r="M116" t="s">
        <v>904</v>
      </c>
    </row>
    <row r="117" spans="1:13" x14ac:dyDescent="0.3">
      <c r="A117" t="s">
        <v>365</v>
      </c>
      <c r="B117" t="s">
        <v>285</v>
      </c>
      <c r="C117">
        <v>23</v>
      </c>
      <c r="D117">
        <v>5.76</v>
      </c>
      <c r="E117">
        <v>5.63</v>
      </c>
      <c r="F117">
        <v>5.67</v>
      </c>
      <c r="G117" t="s">
        <v>300</v>
      </c>
      <c r="H117" t="s">
        <v>300</v>
      </c>
      <c r="I117" t="s">
        <v>300</v>
      </c>
      <c r="J117">
        <v>1</v>
      </c>
      <c r="K117">
        <v>4</v>
      </c>
      <c r="L117">
        <v>1</v>
      </c>
      <c r="M117" t="s">
        <v>904</v>
      </c>
    </row>
    <row r="118" spans="1:13" x14ac:dyDescent="0.3">
      <c r="A118" t="s">
        <v>413</v>
      </c>
      <c r="B118" t="s">
        <v>285</v>
      </c>
      <c r="C118">
        <v>8</v>
      </c>
      <c r="D118">
        <v>5.75</v>
      </c>
      <c r="E118">
        <v>5.94</v>
      </c>
      <c r="F118">
        <v>5.94</v>
      </c>
      <c r="G118">
        <v>1</v>
      </c>
      <c r="H118" t="s">
        <v>300</v>
      </c>
      <c r="I118" t="s">
        <v>300</v>
      </c>
      <c r="J118" t="s">
        <v>300</v>
      </c>
      <c r="K118">
        <v>3</v>
      </c>
      <c r="L118" t="s">
        <v>300</v>
      </c>
      <c r="M118" t="s">
        <v>892</v>
      </c>
    </row>
    <row r="119" spans="1:13" x14ac:dyDescent="0.3">
      <c r="A119" t="s">
        <v>448</v>
      </c>
      <c r="B119" t="s">
        <v>285</v>
      </c>
      <c r="C119">
        <v>32</v>
      </c>
      <c r="D119">
        <v>5.75</v>
      </c>
      <c r="E119">
        <v>5.66</v>
      </c>
      <c r="F119">
        <v>5.69</v>
      </c>
      <c r="G119">
        <v>1</v>
      </c>
      <c r="H119" t="s">
        <v>300</v>
      </c>
      <c r="I119" t="s">
        <v>300</v>
      </c>
      <c r="J119">
        <v>1</v>
      </c>
      <c r="K119">
        <v>8</v>
      </c>
      <c r="L119" t="s">
        <v>300</v>
      </c>
      <c r="M119" t="s">
        <v>899</v>
      </c>
    </row>
    <row r="120" spans="1:13" x14ac:dyDescent="0.3">
      <c r="A120" t="s">
        <v>459</v>
      </c>
      <c r="B120" t="s">
        <v>285</v>
      </c>
      <c r="C120">
        <v>26</v>
      </c>
      <c r="D120">
        <v>5.75</v>
      </c>
      <c r="E120">
        <v>5.56</v>
      </c>
      <c r="F120">
        <v>5.56</v>
      </c>
      <c r="G120" t="s">
        <v>300</v>
      </c>
      <c r="H120" t="s">
        <v>300</v>
      </c>
      <c r="I120" t="s">
        <v>300</v>
      </c>
      <c r="J120" t="s">
        <v>300</v>
      </c>
      <c r="K120">
        <v>6</v>
      </c>
      <c r="L120" t="s">
        <v>300</v>
      </c>
      <c r="M120" t="s">
        <v>896</v>
      </c>
    </row>
    <row r="121" spans="1:13" x14ac:dyDescent="0.3">
      <c r="A121" t="s">
        <v>453</v>
      </c>
      <c r="B121" t="s">
        <v>285</v>
      </c>
      <c r="C121">
        <v>8</v>
      </c>
      <c r="D121">
        <v>5.75</v>
      </c>
      <c r="E121">
        <v>5.56</v>
      </c>
      <c r="F121">
        <v>5.56</v>
      </c>
      <c r="G121" t="s">
        <v>300</v>
      </c>
      <c r="H121" t="s">
        <v>300</v>
      </c>
      <c r="I121" t="s">
        <v>300</v>
      </c>
      <c r="J121" t="s">
        <v>300</v>
      </c>
      <c r="K121">
        <v>1</v>
      </c>
      <c r="L121">
        <v>1</v>
      </c>
      <c r="M121" t="s">
        <v>888</v>
      </c>
    </row>
    <row r="122" spans="1:13" x14ac:dyDescent="0.3">
      <c r="A122" t="s">
        <v>389</v>
      </c>
      <c r="B122" t="s">
        <v>285</v>
      </c>
      <c r="C122">
        <v>27</v>
      </c>
      <c r="D122">
        <v>5.74</v>
      </c>
      <c r="E122">
        <v>5.57</v>
      </c>
      <c r="F122">
        <v>5.57</v>
      </c>
      <c r="G122" t="s">
        <v>300</v>
      </c>
      <c r="H122" t="s">
        <v>300</v>
      </c>
      <c r="I122" t="s">
        <v>300</v>
      </c>
      <c r="J122" t="s">
        <v>300</v>
      </c>
      <c r="K122">
        <v>7</v>
      </c>
      <c r="L122">
        <v>1</v>
      </c>
      <c r="M122" t="s">
        <v>888</v>
      </c>
    </row>
    <row r="123" spans="1:13" x14ac:dyDescent="0.3">
      <c r="A123" t="s">
        <v>463</v>
      </c>
      <c r="B123" t="s">
        <v>285</v>
      </c>
      <c r="C123">
        <v>23</v>
      </c>
      <c r="D123">
        <v>5.74</v>
      </c>
      <c r="E123">
        <v>5.61</v>
      </c>
      <c r="F123">
        <v>5.65</v>
      </c>
      <c r="G123" t="s">
        <v>300</v>
      </c>
      <c r="H123" t="s">
        <v>300</v>
      </c>
      <c r="I123" t="s">
        <v>300</v>
      </c>
      <c r="J123">
        <v>1</v>
      </c>
      <c r="K123">
        <v>6</v>
      </c>
      <c r="L123" t="s">
        <v>300</v>
      </c>
      <c r="M123" t="s">
        <v>900</v>
      </c>
    </row>
    <row r="124" spans="1:13" x14ac:dyDescent="0.3">
      <c r="A124" t="s">
        <v>456</v>
      </c>
      <c r="B124" t="s">
        <v>285</v>
      </c>
      <c r="C124">
        <v>24</v>
      </c>
      <c r="D124">
        <v>5.73</v>
      </c>
      <c r="E124">
        <v>5.71</v>
      </c>
      <c r="F124">
        <v>5.71</v>
      </c>
      <c r="G124" t="s">
        <v>300</v>
      </c>
      <c r="H124" t="s">
        <v>300</v>
      </c>
      <c r="I124" t="s">
        <v>300</v>
      </c>
      <c r="J124" t="s">
        <v>300</v>
      </c>
      <c r="K124">
        <v>1</v>
      </c>
      <c r="L124" t="s">
        <v>300</v>
      </c>
      <c r="M124" t="s">
        <v>891</v>
      </c>
    </row>
    <row r="125" spans="1:13" x14ac:dyDescent="0.3">
      <c r="A125" t="s">
        <v>475</v>
      </c>
      <c r="B125" t="s">
        <v>285</v>
      </c>
      <c r="C125">
        <v>16</v>
      </c>
      <c r="D125">
        <v>5.72</v>
      </c>
      <c r="E125">
        <v>5.63</v>
      </c>
      <c r="F125">
        <v>5.63</v>
      </c>
      <c r="G125" t="s">
        <v>300</v>
      </c>
      <c r="H125" t="s">
        <v>300</v>
      </c>
      <c r="I125" t="s">
        <v>300</v>
      </c>
      <c r="J125" t="s">
        <v>300</v>
      </c>
      <c r="K125">
        <v>3</v>
      </c>
      <c r="L125" t="s">
        <v>300</v>
      </c>
      <c r="M125" t="s">
        <v>897</v>
      </c>
    </row>
    <row r="126" spans="1:13" x14ac:dyDescent="0.3">
      <c r="A126" t="s">
        <v>470</v>
      </c>
      <c r="B126" t="s">
        <v>285</v>
      </c>
      <c r="C126">
        <v>18</v>
      </c>
      <c r="D126">
        <v>5.72</v>
      </c>
      <c r="E126">
        <v>5.5</v>
      </c>
      <c r="F126">
        <v>5.5</v>
      </c>
      <c r="G126" t="s">
        <v>300</v>
      </c>
      <c r="H126" t="s">
        <v>300</v>
      </c>
      <c r="I126" t="s">
        <v>300</v>
      </c>
      <c r="J126" t="s">
        <v>300</v>
      </c>
      <c r="K126">
        <v>2</v>
      </c>
      <c r="L126">
        <v>1</v>
      </c>
      <c r="M126" t="s">
        <v>896</v>
      </c>
    </row>
    <row r="127" spans="1:13" x14ac:dyDescent="0.3">
      <c r="A127" t="s">
        <v>460</v>
      </c>
      <c r="B127" t="s">
        <v>285</v>
      </c>
      <c r="C127">
        <v>34</v>
      </c>
      <c r="D127">
        <v>5.72</v>
      </c>
      <c r="E127">
        <v>5.51</v>
      </c>
      <c r="F127">
        <v>5.51</v>
      </c>
      <c r="G127" t="s">
        <v>300</v>
      </c>
      <c r="H127" t="s">
        <v>300</v>
      </c>
      <c r="I127" t="s">
        <v>300</v>
      </c>
      <c r="J127" t="s">
        <v>300</v>
      </c>
      <c r="K127">
        <v>10</v>
      </c>
      <c r="L127">
        <v>2</v>
      </c>
      <c r="M127" t="s">
        <v>892</v>
      </c>
    </row>
    <row r="128" spans="1:13" x14ac:dyDescent="0.3">
      <c r="A128" t="s">
        <v>419</v>
      </c>
      <c r="B128" t="s">
        <v>285</v>
      </c>
      <c r="C128">
        <v>9</v>
      </c>
      <c r="D128">
        <v>5.72</v>
      </c>
      <c r="E128">
        <v>5.5</v>
      </c>
      <c r="F128">
        <v>5.5</v>
      </c>
      <c r="G128" t="s">
        <v>300</v>
      </c>
      <c r="H128" t="s">
        <v>300</v>
      </c>
      <c r="I128" t="s">
        <v>300</v>
      </c>
      <c r="J128" t="s">
        <v>300</v>
      </c>
      <c r="K128">
        <v>4</v>
      </c>
      <c r="L128" t="s">
        <v>300</v>
      </c>
      <c r="M128" t="s">
        <v>888</v>
      </c>
    </row>
    <row r="129" spans="1:13" x14ac:dyDescent="0.3">
      <c r="A129" t="s">
        <v>443</v>
      </c>
      <c r="B129" t="s">
        <v>285</v>
      </c>
      <c r="C129">
        <v>7</v>
      </c>
      <c r="D129">
        <v>5.71</v>
      </c>
      <c r="E129">
        <v>5.64</v>
      </c>
      <c r="F129">
        <v>5.64</v>
      </c>
      <c r="G129" t="s">
        <v>300</v>
      </c>
      <c r="H129" t="s">
        <v>300</v>
      </c>
      <c r="I129" t="s">
        <v>300</v>
      </c>
      <c r="J129" t="s">
        <v>300</v>
      </c>
      <c r="K129">
        <v>1</v>
      </c>
      <c r="L129" t="s">
        <v>300</v>
      </c>
      <c r="M129" t="s">
        <v>896</v>
      </c>
    </row>
    <row r="130" spans="1:13" x14ac:dyDescent="0.3">
      <c r="A130" t="s">
        <v>461</v>
      </c>
      <c r="B130" t="s">
        <v>285</v>
      </c>
      <c r="C130">
        <v>12</v>
      </c>
      <c r="D130">
        <v>5.71</v>
      </c>
      <c r="E130">
        <v>5.5</v>
      </c>
      <c r="F130">
        <v>5.5</v>
      </c>
      <c r="G130" t="s">
        <v>300</v>
      </c>
      <c r="H130" t="s">
        <v>300</v>
      </c>
      <c r="I130" t="s">
        <v>300</v>
      </c>
      <c r="J130" t="s">
        <v>300</v>
      </c>
      <c r="K130">
        <v>3</v>
      </c>
      <c r="L130">
        <v>1</v>
      </c>
      <c r="M130" t="s">
        <v>896</v>
      </c>
    </row>
    <row r="131" spans="1:13" x14ac:dyDescent="0.3">
      <c r="A131" t="s">
        <v>441</v>
      </c>
      <c r="B131" t="s">
        <v>285</v>
      </c>
      <c r="C131">
        <v>20</v>
      </c>
      <c r="D131">
        <v>5.7</v>
      </c>
      <c r="E131">
        <v>5.5</v>
      </c>
      <c r="F131">
        <v>5.5</v>
      </c>
      <c r="G131" t="s">
        <v>300</v>
      </c>
      <c r="H131" t="s">
        <v>300</v>
      </c>
      <c r="I131" t="s">
        <v>300</v>
      </c>
      <c r="J131" t="s">
        <v>300</v>
      </c>
      <c r="K131">
        <v>6</v>
      </c>
      <c r="L131">
        <v>1</v>
      </c>
      <c r="M131" t="s">
        <v>899</v>
      </c>
    </row>
    <row r="132" spans="1:13" x14ac:dyDescent="0.3">
      <c r="A132" t="s">
        <v>471</v>
      </c>
      <c r="B132" t="s">
        <v>285</v>
      </c>
      <c r="C132">
        <v>20</v>
      </c>
      <c r="D132">
        <v>5.7</v>
      </c>
      <c r="E132">
        <v>5.83</v>
      </c>
      <c r="F132">
        <v>5.83</v>
      </c>
      <c r="G132">
        <v>2</v>
      </c>
      <c r="H132" t="s">
        <v>300</v>
      </c>
      <c r="I132" t="s">
        <v>300</v>
      </c>
      <c r="J132" t="s">
        <v>300</v>
      </c>
      <c r="K132">
        <v>3</v>
      </c>
      <c r="L132">
        <v>2</v>
      </c>
      <c r="M132" t="s">
        <v>892</v>
      </c>
    </row>
    <row r="133" spans="1:13" x14ac:dyDescent="0.3">
      <c r="A133" t="s">
        <v>447</v>
      </c>
      <c r="B133" t="s">
        <v>285</v>
      </c>
      <c r="C133">
        <v>15</v>
      </c>
      <c r="D133">
        <v>5.7</v>
      </c>
      <c r="E133">
        <v>5.5</v>
      </c>
      <c r="F133">
        <v>5.5</v>
      </c>
      <c r="G133" t="s">
        <v>300</v>
      </c>
      <c r="H133" t="s">
        <v>300</v>
      </c>
      <c r="I133" t="s">
        <v>300</v>
      </c>
      <c r="J133" t="s">
        <v>300</v>
      </c>
      <c r="K133">
        <v>4</v>
      </c>
      <c r="L133">
        <v>1</v>
      </c>
      <c r="M133" t="s">
        <v>894</v>
      </c>
    </row>
    <row r="134" spans="1:13" x14ac:dyDescent="0.3">
      <c r="A134" t="s">
        <v>469</v>
      </c>
      <c r="B134" t="s">
        <v>285</v>
      </c>
      <c r="C134">
        <v>8</v>
      </c>
      <c r="D134">
        <v>5.69</v>
      </c>
      <c r="E134">
        <v>5.63</v>
      </c>
      <c r="F134">
        <v>5.75</v>
      </c>
      <c r="G134" t="s">
        <v>300</v>
      </c>
      <c r="H134" t="s">
        <v>300</v>
      </c>
      <c r="I134" t="s">
        <v>300</v>
      </c>
      <c r="J134">
        <v>1</v>
      </c>
      <c r="K134">
        <v>1</v>
      </c>
      <c r="L134" t="s">
        <v>300</v>
      </c>
      <c r="M134" t="s">
        <v>890</v>
      </c>
    </row>
    <row r="135" spans="1:13" x14ac:dyDescent="0.3">
      <c r="A135" t="s">
        <v>449</v>
      </c>
      <c r="B135" t="s">
        <v>285</v>
      </c>
      <c r="C135">
        <v>22</v>
      </c>
      <c r="D135">
        <v>5.68</v>
      </c>
      <c r="E135">
        <v>5.55</v>
      </c>
      <c r="F135">
        <v>5.68</v>
      </c>
      <c r="G135" t="s">
        <v>300</v>
      </c>
      <c r="H135" t="s">
        <v>300</v>
      </c>
      <c r="I135" t="s">
        <v>300</v>
      </c>
      <c r="J135">
        <v>3</v>
      </c>
      <c r="K135">
        <v>6</v>
      </c>
      <c r="L135" t="s">
        <v>300</v>
      </c>
      <c r="M135" t="s">
        <v>893</v>
      </c>
    </row>
    <row r="136" spans="1:13" x14ac:dyDescent="0.3">
      <c r="A136" t="s">
        <v>455</v>
      </c>
      <c r="B136" t="s">
        <v>285</v>
      </c>
      <c r="C136">
        <v>20</v>
      </c>
      <c r="D136">
        <v>5.67</v>
      </c>
      <c r="E136">
        <v>5.42</v>
      </c>
      <c r="F136">
        <v>5.42</v>
      </c>
      <c r="G136" t="s">
        <v>300</v>
      </c>
      <c r="H136" t="s">
        <v>300</v>
      </c>
      <c r="I136" t="s">
        <v>300</v>
      </c>
      <c r="J136" t="s">
        <v>300</v>
      </c>
      <c r="K136">
        <v>6</v>
      </c>
      <c r="L136" t="s">
        <v>300</v>
      </c>
      <c r="M136" t="s">
        <v>903</v>
      </c>
    </row>
    <row r="137" spans="1:13" x14ac:dyDescent="0.3">
      <c r="A137" t="s">
        <v>405</v>
      </c>
      <c r="B137" t="s">
        <v>285</v>
      </c>
      <c r="C137">
        <v>15</v>
      </c>
      <c r="D137">
        <v>5.67</v>
      </c>
      <c r="E137">
        <v>5.67</v>
      </c>
      <c r="F137">
        <v>5.67</v>
      </c>
      <c r="G137" t="s">
        <v>300</v>
      </c>
      <c r="H137" t="s">
        <v>300</v>
      </c>
      <c r="I137" t="s">
        <v>300</v>
      </c>
      <c r="J137" t="s">
        <v>300</v>
      </c>
      <c r="K137" t="s">
        <v>300</v>
      </c>
      <c r="L137" t="s">
        <v>300</v>
      </c>
      <c r="M137" t="s">
        <v>897</v>
      </c>
    </row>
    <row r="138" spans="1:13" x14ac:dyDescent="0.3">
      <c r="A138" t="s">
        <v>363</v>
      </c>
      <c r="B138" t="s">
        <v>285</v>
      </c>
      <c r="C138">
        <v>6</v>
      </c>
      <c r="D138">
        <v>5.67</v>
      </c>
      <c r="E138">
        <v>6.17</v>
      </c>
      <c r="F138">
        <v>6.17</v>
      </c>
      <c r="G138">
        <v>1</v>
      </c>
      <c r="H138" t="s">
        <v>300</v>
      </c>
      <c r="I138" t="s">
        <v>300</v>
      </c>
      <c r="J138" t="s">
        <v>300</v>
      </c>
      <c r="K138" t="s">
        <v>300</v>
      </c>
      <c r="L138" t="s">
        <v>300</v>
      </c>
      <c r="M138" t="s">
        <v>899</v>
      </c>
    </row>
    <row r="139" spans="1:13" x14ac:dyDescent="0.3">
      <c r="A139" t="s">
        <v>430</v>
      </c>
      <c r="B139" t="s">
        <v>285</v>
      </c>
      <c r="C139">
        <v>28</v>
      </c>
      <c r="D139">
        <v>5.66</v>
      </c>
      <c r="E139">
        <v>5.7</v>
      </c>
      <c r="F139">
        <v>5.7</v>
      </c>
      <c r="G139">
        <v>1</v>
      </c>
      <c r="H139" t="s">
        <v>300</v>
      </c>
      <c r="I139" t="s">
        <v>300</v>
      </c>
      <c r="J139" t="s">
        <v>300</v>
      </c>
      <c r="K139">
        <v>4</v>
      </c>
      <c r="L139" t="s">
        <v>300</v>
      </c>
      <c r="M139" t="s">
        <v>896</v>
      </c>
    </row>
    <row r="140" spans="1:13" x14ac:dyDescent="0.3">
      <c r="A140" t="s">
        <v>436</v>
      </c>
      <c r="B140" t="s">
        <v>285</v>
      </c>
      <c r="C140">
        <v>14</v>
      </c>
      <c r="D140">
        <v>5.64</v>
      </c>
      <c r="E140">
        <v>5.46</v>
      </c>
      <c r="F140">
        <v>5.46</v>
      </c>
      <c r="G140" t="s">
        <v>300</v>
      </c>
      <c r="H140" t="s">
        <v>300</v>
      </c>
      <c r="I140" t="s">
        <v>300</v>
      </c>
      <c r="J140" t="s">
        <v>300</v>
      </c>
      <c r="K140">
        <v>3</v>
      </c>
      <c r="L140">
        <v>1</v>
      </c>
      <c r="M140" t="s">
        <v>891</v>
      </c>
    </row>
    <row r="141" spans="1:13" x14ac:dyDescent="0.3">
      <c r="A141" t="s">
        <v>444</v>
      </c>
      <c r="B141" t="s">
        <v>285</v>
      </c>
      <c r="C141">
        <v>31</v>
      </c>
      <c r="D141">
        <v>5.63</v>
      </c>
      <c r="E141">
        <v>5.48</v>
      </c>
      <c r="F141">
        <v>5.48</v>
      </c>
      <c r="G141">
        <v>1</v>
      </c>
      <c r="H141" t="s">
        <v>300</v>
      </c>
      <c r="I141" t="s">
        <v>300</v>
      </c>
      <c r="J141" t="s">
        <v>300</v>
      </c>
      <c r="K141">
        <v>13</v>
      </c>
      <c r="L141">
        <v>1</v>
      </c>
      <c r="M141" t="s">
        <v>890</v>
      </c>
    </row>
    <row r="142" spans="1:13" x14ac:dyDescent="0.3">
      <c r="A142" t="s">
        <v>451</v>
      </c>
      <c r="B142" t="s">
        <v>285</v>
      </c>
      <c r="C142">
        <v>8</v>
      </c>
      <c r="D142">
        <v>5.63</v>
      </c>
      <c r="E142">
        <v>5.5</v>
      </c>
      <c r="F142">
        <v>5.5</v>
      </c>
      <c r="G142" t="s">
        <v>300</v>
      </c>
      <c r="H142" t="s">
        <v>300</v>
      </c>
      <c r="I142" t="s">
        <v>300</v>
      </c>
      <c r="J142" t="s">
        <v>300</v>
      </c>
      <c r="K142">
        <v>2</v>
      </c>
      <c r="L142" t="s">
        <v>300</v>
      </c>
      <c r="M142" t="s">
        <v>900</v>
      </c>
    </row>
    <row r="143" spans="1:13" x14ac:dyDescent="0.3">
      <c r="A143" t="s">
        <v>477</v>
      </c>
      <c r="B143" t="s">
        <v>285</v>
      </c>
      <c r="C143">
        <v>8</v>
      </c>
      <c r="D143">
        <v>5.63</v>
      </c>
      <c r="E143">
        <v>5.75</v>
      </c>
      <c r="F143">
        <v>5.75</v>
      </c>
      <c r="G143">
        <v>1</v>
      </c>
      <c r="H143" t="s">
        <v>300</v>
      </c>
      <c r="I143" t="s">
        <v>300</v>
      </c>
      <c r="J143" t="s">
        <v>300</v>
      </c>
      <c r="K143">
        <v>2</v>
      </c>
      <c r="L143">
        <v>1</v>
      </c>
      <c r="M143" t="s">
        <v>890</v>
      </c>
    </row>
    <row r="144" spans="1:13" x14ac:dyDescent="0.3">
      <c r="A144" t="s">
        <v>473</v>
      </c>
      <c r="B144" t="s">
        <v>285</v>
      </c>
      <c r="C144">
        <v>12</v>
      </c>
      <c r="D144">
        <v>5.63</v>
      </c>
      <c r="E144">
        <v>5.54</v>
      </c>
      <c r="F144">
        <v>5.54</v>
      </c>
      <c r="G144" t="s">
        <v>300</v>
      </c>
      <c r="H144" t="s">
        <v>300</v>
      </c>
      <c r="I144" t="s">
        <v>300</v>
      </c>
      <c r="J144" t="s">
        <v>300</v>
      </c>
      <c r="K144">
        <v>2</v>
      </c>
      <c r="L144" t="s">
        <v>300</v>
      </c>
      <c r="M144" t="s">
        <v>903</v>
      </c>
    </row>
    <row r="145" spans="1:13" x14ac:dyDescent="0.3">
      <c r="A145" t="s">
        <v>398</v>
      </c>
      <c r="B145" t="s">
        <v>285</v>
      </c>
      <c r="C145">
        <v>13</v>
      </c>
      <c r="D145">
        <v>5.62</v>
      </c>
      <c r="E145">
        <v>5.42</v>
      </c>
      <c r="F145">
        <v>5.42</v>
      </c>
      <c r="G145" t="s">
        <v>300</v>
      </c>
      <c r="H145" t="s">
        <v>300</v>
      </c>
      <c r="I145" t="s">
        <v>300</v>
      </c>
      <c r="J145" t="s">
        <v>300</v>
      </c>
      <c r="K145">
        <v>5</v>
      </c>
      <c r="L145" t="s">
        <v>300</v>
      </c>
      <c r="M145" t="s">
        <v>904</v>
      </c>
    </row>
    <row r="146" spans="1:13" x14ac:dyDescent="0.3">
      <c r="A146" t="s">
        <v>472</v>
      </c>
      <c r="B146" t="s">
        <v>285</v>
      </c>
      <c r="C146">
        <v>26</v>
      </c>
      <c r="D146">
        <v>5.62</v>
      </c>
      <c r="E146">
        <v>5.56</v>
      </c>
      <c r="F146">
        <v>5.67</v>
      </c>
      <c r="G146">
        <v>1</v>
      </c>
      <c r="H146" t="s">
        <v>300</v>
      </c>
      <c r="I146" t="s">
        <v>300</v>
      </c>
      <c r="J146">
        <v>3</v>
      </c>
      <c r="K146">
        <v>9</v>
      </c>
      <c r="L146" t="s">
        <v>300</v>
      </c>
      <c r="M146" t="s">
        <v>890</v>
      </c>
    </row>
    <row r="147" spans="1:13" x14ac:dyDescent="0.3">
      <c r="A147" t="s">
        <v>465</v>
      </c>
      <c r="B147" t="s">
        <v>285</v>
      </c>
      <c r="C147">
        <v>18</v>
      </c>
      <c r="D147">
        <v>5.61</v>
      </c>
      <c r="E147">
        <v>5.64</v>
      </c>
      <c r="F147">
        <v>5.64</v>
      </c>
      <c r="G147">
        <v>1</v>
      </c>
      <c r="H147" t="s">
        <v>300</v>
      </c>
      <c r="I147" t="s">
        <v>300</v>
      </c>
      <c r="J147" t="s">
        <v>300</v>
      </c>
      <c r="K147">
        <v>5</v>
      </c>
      <c r="L147" t="s">
        <v>300</v>
      </c>
      <c r="M147" t="s">
        <v>886</v>
      </c>
    </row>
    <row r="148" spans="1:13" x14ac:dyDescent="0.3">
      <c r="A148" t="s">
        <v>457</v>
      </c>
      <c r="B148" t="s">
        <v>285</v>
      </c>
      <c r="C148">
        <v>24</v>
      </c>
      <c r="D148">
        <v>5.6</v>
      </c>
      <c r="E148">
        <v>5.54</v>
      </c>
      <c r="F148">
        <v>5.63</v>
      </c>
      <c r="G148" t="s">
        <v>300</v>
      </c>
      <c r="H148" t="s">
        <v>300</v>
      </c>
      <c r="I148" t="s">
        <v>300</v>
      </c>
      <c r="J148">
        <v>2</v>
      </c>
      <c r="K148">
        <v>1</v>
      </c>
      <c r="L148">
        <v>1</v>
      </c>
      <c r="M148" t="s">
        <v>890</v>
      </c>
    </row>
    <row r="149" spans="1:13" x14ac:dyDescent="0.3">
      <c r="A149" t="s">
        <v>458</v>
      </c>
      <c r="B149" t="s">
        <v>285</v>
      </c>
      <c r="C149">
        <v>24</v>
      </c>
      <c r="D149">
        <v>5.6</v>
      </c>
      <c r="E149">
        <v>5.48</v>
      </c>
      <c r="F149">
        <v>5.56</v>
      </c>
      <c r="G149" t="s">
        <v>300</v>
      </c>
      <c r="H149" t="s">
        <v>300</v>
      </c>
      <c r="I149" t="s">
        <v>300</v>
      </c>
      <c r="J149">
        <v>2</v>
      </c>
      <c r="K149">
        <v>4</v>
      </c>
      <c r="L149">
        <v>1</v>
      </c>
      <c r="M149" t="s">
        <v>895</v>
      </c>
    </row>
    <row r="150" spans="1:13" x14ac:dyDescent="0.3">
      <c r="A150" t="s">
        <v>384</v>
      </c>
      <c r="B150" t="s">
        <v>285</v>
      </c>
      <c r="C150">
        <v>25</v>
      </c>
      <c r="D150">
        <v>5.6</v>
      </c>
      <c r="E150">
        <v>5.6</v>
      </c>
      <c r="F150">
        <v>5.6</v>
      </c>
      <c r="G150">
        <v>1</v>
      </c>
      <c r="H150" t="s">
        <v>300</v>
      </c>
      <c r="I150" t="s">
        <v>300</v>
      </c>
      <c r="J150" t="s">
        <v>300</v>
      </c>
      <c r="K150">
        <v>6</v>
      </c>
      <c r="L150" t="s">
        <v>300</v>
      </c>
      <c r="M150" t="s">
        <v>895</v>
      </c>
    </row>
    <row r="151" spans="1:13" x14ac:dyDescent="0.3">
      <c r="A151" t="s">
        <v>452</v>
      </c>
      <c r="B151" t="s">
        <v>285</v>
      </c>
      <c r="C151">
        <v>5</v>
      </c>
      <c r="D151">
        <v>5.6</v>
      </c>
      <c r="E151">
        <v>5.6</v>
      </c>
      <c r="F151">
        <v>5.6</v>
      </c>
      <c r="G151" t="s">
        <v>300</v>
      </c>
      <c r="H151" t="s">
        <v>300</v>
      </c>
      <c r="I151" t="s">
        <v>300</v>
      </c>
      <c r="J151" t="s">
        <v>300</v>
      </c>
      <c r="K151" t="s">
        <v>300</v>
      </c>
      <c r="L151" t="s">
        <v>300</v>
      </c>
      <c r="M151" t="s">
        <v>893</v>
      </c>
    </row>
    <row r="152" spans="1:13" x14ac:dyDescent="0.3">
      <c r="A152" t="s">
        <v>442</v>
      </c>
      <c r="B152" t="s">
        <v>285</v>
      </c>
      <c r="C152">
        <v>5</v>
      </c>
      <c r="D152">
        <v>5.6</v>
      </c>
      <c r="E152">
        <v>5.6</v>
      </c>
      <c r="F152">
        <v>5.6</v>
      </c>
      <c r="G152" t="s">
        <v>300</v>
      </c>
      <c r="H152" t="s">
        <v>300</v>
      </c>
      <c r="I152" t="s">
        <v>300</v>
      </c>
      <c r="J152" t="s">
        <v>300</v>
      </c>
      <c r="K152" t="s">
        <v>300</v>
      </c>
      <c r="L152" t="s">
        <v>300</v>
      </c>
      <c r="M152" t="s">
        <v>902</v>
      </c>
    </row>
    <row r="153" spans="1:13" x14ac:dyDescent="0.3">
      <c r="A153" t="s">
        <v>464</v>
      </c>
      <c r="B153" t="s">
        <v>285</v>
      </c>
      <c r="C153">
        <v>13</v>
      </c>
      <c r="D153">
        <v>5.58</v>
      </c>
      <c r="E153">
        <v>5.46</v>
      </c>
      <c r="F153">
        <v>5.46</v>
      </c>
      <c r="G153" t="s">
        <v>300</v>
      </c>
      <c r="H153" t="s">
        <v>300</v>
      </c>
      <c r="I153" t="s">
        <v>300</v>
      </c>
      <c r="J153" t="s">
        <v>300</v>
      </c>
      <c r="K153">
        <v>3</v>
      </c>
      <c r="L153" t="s">
        <v>300</v>
      </c>
      <c r="M153" t="s">
        <v>901</v>
      </c>
    </row>
    <row r="154" spans="1:13" x14ac:dyDescent="0.3">
      <c r="A154" t="s">
        <v>467</v>
      </c>
      <c r="B154" t="s">
        <v>285</v>
      </c>
      <c r="C154">
        <v>12</v>
      </c>
      <c r="D154">
        <v>5.58</v>
      </c>
      <c r="E154">
        <v>5.13</v>
      </c>
      <c r="F154">
        <v>5.13</v>
      </c>
      <c r="G154" t="s">
        <v>300</v>
      </c>
      <c r="H154" t="s">
        <v>300</v>
      </c>
      <c r="I154" t="s">
        <v>300</v>
      </c>
      <c r="J154" t="s">
        <v>300</v>
      </c>
      <c r="K154">
        <v>7</v>
      </c>
      <c r="L154" t="s">
        <v>300</v>
      </c>
      <c r="M154" t="s">
        <v>886</v>
      </c>
    </row>
    <row r="155" spans="1:13" x14ac:dyDescent="0.3">
      <c r="A155" t="s">
        <v>391</v>
      </c>
      <c r="B155" t="s">
        <v>285</v>
      </c>
      <c r="C155">
        <v>7</v>
      </c>
      <c r="D155">
        <v>5.57</v>
      </c>
      <c r="E155">
        <v>5.5</v>
      </c>
      <c r="F155">
        <v>5.5</v>
      </c>
      <c r="G155" t="s">
        <v>300</v>
      </c>
      <c r="H155" t="s">
        <v>300</v>
      </c>
      <c r="I155" t="s">
        <v>300</v>
      </c>
      <c r="J155" t="s">
        <v>300</v>
      </c>
      <c r="K155">
        <v>1</v>
      </c>
      <c r="L155" t="s">
        <v>300</v>
      </c>
      <c r="M155" t="s">
        <v>892</v>
      </c>
    </row>
    <row r="156" spans="1:13" x14ac:dyDescent="0.3">
      <c r="A156" t="s">
        <v>435</v>
      </c>
      <c r="B156" t="s">
        <v>285</v>
      </c>
      <c r="C156">
        <v>7</v>
      </c>
      <c r="D156">
        <v>5.57</v>
      </c>
      <c r="E156">
        <v>5.71</v>
      </c>
      <c r="F156">
        <v>5.71</v>
      </c>
      <c r="G156">
        <v>1</v>
      </c>
      <c r="H156" t="s">
        <v>300</v>
      </c>
      <c r="I156" t="s">
        <v>300</v>
      </c>
      <c r="J156" t="s">
        <v>300</v>
      </c>
      <c r="K156">
        <v>4</v>
      </c>
      <c r="L156" t="s">
        <v>300</v>
      </c>
      <c r="M156" t="s">
        <v>903</v>
      </c>
    </row>
    <row r="157" spans="1:13" x14ac:dyDescent="0.3">
      <c r="A157" t="s">
        <v>445</v>
      </c>
      <c r="B157" t="s">
        <v>285</v>
      </c>
      <c r="C157">
        <v>19</v>
      </c>
      <c r="D157">
        <v>5.55</v>
      </c>
      <c r="E157">
        <v>5.63</v>
      </c>
      <c r="F157">
        <v>5.63</v>
      </c>
      <c r="G157">
        <v>1</v>
      </c>
      <c r="H157" t="s">
        <v>300</v>
      </c>
      <c r="I157" t="s">
        <v>300</v>
      </c>
      <c r="J157" t="s">
        <v>300</v>
      </c>
      <c r="K157">
        <v>3</v>
      </c>
      <c r="L157" t="s">
        <v>300</v>
      </c>
      <c r="M157" t="s">
        <v>893</v>
      </c>
    </row>
    <row r="158" spans="1:13" x14ac:dyDescent="0.3">
      <c r="A158" t="s">
        <v>496</v>
      </c>
      <c r="B158" t="s">
        <v>285</v>
      </c>
      <c r="C158">
        <v>3</v>
      </c>
      <c r="D158">
        <v>5.5</v>
      </c>
      <c r="E158">
        <v>5.33</v>
      </c>
      <c r="F158">
        <v>5.33</v>
      </c>
      <c r="G158" t="s">
        <v>300</v>
      </c>
      <c r="H158" t="s">
        <v>300</v>
      </c>
      <c r="I158" t="s">
        <v>300</v>
      </c>
      <c r="J158" t="s">
        <v>300</v>
      </c>
      <c r="K158">
        <v>1</v>
      </c>
      <c r="L158" t="s">
        <v>300</v>
      </c>
      <c r="M158" t="s">
        <v>892</v>
      </c>
    </row>
    <row r="159" spans="1:13" x14ac:dyDescent="0.3">
      <c r="A159" t="s">
        <v>462</v>
      </c>
      <c r="B159" t="s">
        <v>285</v>
      </c>
      <c r="C159">
        <v>4</v>
      </c>
      <c r="D159">
        <v>5.5</v>
      </c>
      <c r="E159">
        <v>5.25</v>
      </c>
      <c r="F159">
        <v>5.25</v>
      </c>
      <c r="G159" t="s">
        <v>300</v>
      </c>
      <c r="H159" t="s">
        <v>300</v>
      </c>
      <c r="I159" t="s">
        <v>300</v>
      </c>
      <c r="J159" t="s">
        <v>300</v>
      </c>
      <c r="K159">
        <v>2</v>
      </c>
      <c r="L159" t="s">
        <v>300</v>
      </c>
      <c r="M159" t="s">
        <v>893</v>
      </c>
    </row>
    <row r="160" spans="1:13" x14ac:dyDescent="0.3">
      <c r="A160" t="s">
        <v>474</v>
      </c>
      <c r="B160" t="s">
        <v>285</v>
      </c>
      <c r="C160">
        <v>24</v>
      </c>
      <c r="D160">
        <v>5.5</v>
      </c>
      <c r="E160">
        <v>5.33</v>
      </c>
      <c r="F160">
        <v>5.33</v>
      </c>
      <c r="G160" t="s">
        <v>300</v>
      </c>
      <c r="H160" t="s">
        <v>300</v>
      </c>
      <c r="I160" t="s">
        <v>300</v>
      </c>
      <c r="J160" t="s">
        <v>300</v>
      </c>
      <c r="K160">
        <v>8</v>
      </c>
      <c r="L160" t="s">
        <v>300</v>
      </c>
      <c r="M160" t="s">
        <v>887</v>
      </c>
    </row>
    <row r="161" spans="1:13" x14ac:dyDescent="0.3">
      <c r="A161" t="s">
        <v>484</v>
      </c>
      <c r="B161" t="s">
        <v>285</v>
      </c>
      <c r="C161">
        <v>6</v>
      </c>
      <c r="D161">
        <v>5.5</v>
      </c>
      <c r="E161">
        <v>5.5</v>
      </c>
      <c r="F161">
        <v>5.5</v>
      </c>
      <c r="G161" t="s">
        <v>300</v>
      </c>
      <c r="H161" t="s">
        <v>300</v>
      </c>
      <c r="I161" t="s">
        <v>300</v>
      </c>
      <c r="J161" t="s">
        <v>300</v>
      </c>
      <c r="K161" t="s">
        <v>300</v>
      </c>
      <c r="L161" t="s">
        <v>300</v>
      </c>
      <c r="M161" t="s">
        <v>904</v>
      </c>
    </row>
    <row r="162" spans="1:13" x14ac:dyDescent="0.3">
      <c r="A162" t="s">
        <v>487</v>
      </c>
      <c r="B162" t="s">
        <v>285</v>
      </c>
      <c r="C162">
        <v>3</v>
      </c>
      <c r="D162">
        <v>5.5</v>
      </c>
      <c r="E162">
        <v>5.5</v>
      </c>
      <c r="F162">
        <v>5.5</v>
      </c>
      <c r="G162" t="s">
        <v>300</v>
      </c>
      <c r="H162" t="s">
        <v>300</v>
      </c>
      <c r="I162" t="s">
        <v>300</v>
      </c>
      <c r="J162" t="s">
        <v>300</v>
      </c>
      <c r="K162" t="s">
        <v>300</v>
      </c>
      <c r="L162" t="s">
        <v>300</v>
      </c>
      <c r="M162" t="s">
        <v>897</v>
      </c>
    </row>
    <row r="163" spans="1:13" x14ac:dyDescent="0.3">
      <c r="A163" t="s">
        <v>424</v>
      </c>
      <c r="B163" t="s">
        <v>285</v>
      </c>
      <c r="C163">
        <v>2</v>
      </c>
      <c r="D163">
        <v>5.5</v>
      </c>
      <c r="E163">
        <v>5.5</v>
      </c>
      <c r="F163">
        <v>5.5</v>
      </c>
      <c r="G163" t="s">
        <v>300</v>
      </c>
      <c r="H163" t="s">
        <v>300</v>
      </c>
      <c r="I163" t="s">
        <v>300</v>
      </c>
      <c r="J163" t="s">
        <v>300</v>
      </c>
      <c r="K163" t="s">
        <v>300</v>
      </c>
      <c r="L163" t="s">
        <v>300</v>
      </c>
      <c r="M163" t="s">
        <v>886</v>
      </c>
    </row>
    <row r="164" spans="1:13" x14ac:dyDescent="0.3">
      <c r="A164" t="s">
        <v>480</v>
      </c>
      <c r="B164" t="s">
        <v>285</v>
      </c>
      <c r="C164">
        <v>23</v>
      </c>
      <c r="D164">
        <v>5.5</v>
      </c>
      <c r="E164">
        <v>5.2</v>
      </c>
      <c r="F164">
        <v>5.28</v>
      </c>
      <c r="G164" t="s">
        <v>300</v>
      </c>
      <c r="H164" t="s">
        <v>300</v>
      </c>
      <c r="I164" t="s">
        <v>300</v>
      </c>
      <c r="J164">
        <v>2</v>
      </c>
      <c r="K164">
        <v>8</v>
      </c>
      <c r="L164">
        <v>1</v>
      </c>
      <c r="M164" t="s">
        <v>887</v>
      </c>
    </row>
    <row r="165" spans="1:13" x14ac:dyDescent="0.3">
      <c r="A165" t="s">
        <v>481</v>
      </c>
      <c r="B165" t="s">
        <v>285</v>
      </c>
      <c r="C165">
        <v>23</v>
      </c>
      <c r="D165">
        <v>5.48</v>
      </c>
      <c r="E165">
        <v>5.41</v>
      </c>
      <c r="F165">
        <v>5.41</v>
      </c>
      <c r="G165" t="s">
        <v>300</v>
      </c>
      <c r="H165" t="s">
        <v>300</v>
      </c>
      <c r="I165" t="s">
        <v>300</v>
      </c>
      <c r="J165" t="s">
        <v>300</v>
      </c>
      <c r="K165">
        <v>1</v>
      </c>
      <c r="L165">
        <v>1</v>
      </c>
      <c r="M165" t="s">
        <v>887</v>
      </c>
    </row>
    <row r="166" spans="1:13" x14ac:dyDescent="0.3">
      <c r="A166" t="s">
        <v>491</v>
      </c>
      <c r="B166" t="s">
        <v>285</v>
      </c>
      <c r="C166">
        <v>8</v>
      </c>
      <c r="D166">
        <v>5.44</v>
      </c>
      <c r="E166">
        <v>5.31</v>
      </c>
      <c r="F166">
        <v>5.31</v>
      </c>
      <c r="G166" t="s">
        <v>300</v>
      </c>
      <c r="H166" t="s">
        <v>300</v>
      </c>
      <c r="I166" t="s">
        <v>300</v>
      </c>
      <c r="J166" t="s">
        <v>300</v>
      </c>
      <c r="K166">
        <v>2</v>
      </c>
      <c r="L166" t="s">
        <v>300</v>
      </c>
      <c r="M166" t="s">
        <v>887</v>
      </c>
    </row>
    <row r="167" spans="1:13" x14ac:dyDescent="0.3">
      <c r="A167" t="s">
        <v>495</v>
      </c>
      <c r="B167" t="s">
        <v>285</v>
      </c>
      <c r="C167">
        <v>20</v>
      </c>
      <c r="D167">
        <v>5.42</v>
      </c>
      <c r="E167">
        <v>5.38</v>
      </c>
      <c r="F167">
        <v>5.38</v>
      </c>
      <c r="G167" t="s">
        <v>300</v>
      </c>
      <c r="H167" t="s">
        <v>300</v>
      </c>
      <c r="I167" t="s">
        <v>300</v>
      </c>
      <c r="J167" t="s">
        <v>300</v>
      </c>
      <c r="K167">
        <v>2</v>
      </c>
      <c r="L167" t="s">
        <v>300</v>
      </c>
      <c r="M167" t="s">
        <v>887</v>
      </c>
    </row>
    <row r="168" spans="1:13" x14ac:dyDescent="0.3">
      <c r="A168" t="s">
        <v>494</v>
      </c>
      <c r="B168" t="s">
        <v>285</v>
      </c>
      <c r="C168">
        <v>26</v>
      </c>
      <c r="D168">
        <v>5.4</v>
      </c>
      <c r="E168">
        <v>5.33</v>
      </c>
      <c r="F168">
        <v>5.33</v>
      </c>
      <c r="G168" t="s">
        <v>300</v>
      </c>
      <c r="H168" t="s">
        <v>300</v>
      </c>
      <c r="I168" t="s">
        <v>300</v>
      </c>
      <c r="J168" t="s">
        <v>300</v>
      </c>
      <c r="K168">
        <v>2</v>
      </c>
      <c r="L168">
        <v>1</v>
      </c>
      <c r="M168" t="s">
        <v>887</v>
      </c>
    </row>
    <row r="169" spans="1:13" x14ac:dyDescent="0.3">
      <c r="A169" t="s">
        <v>482</v>
      </c>
      <c r="B169" t="s">
        <v>285</v>
      </c>
      <c r="C169">
        <v>7</v>
      </c>
      <c r="D169">
        <v>5.36</v>
      </c>
      <c r="E169">
        <v>5.29</v>
      </c>
      <c r="F169">
        <v>5.29</v>
      </c>
      <c r="G169" t="s">
        <v>300</v>
      </c>
      <c r="H169" t="s">
        <v>300</v>
      </c>
      <c r="I169" t="s">
        <v>300</v>
      </c>
      <c r="J169" t="s">
        <v>300</v>
      </c>
      <c r="K169">
        <v>1</v>
      </c>
      <c r="L169" t="s">
        <v>300</v>
      </c>
      <c r="M169" t="s">
        <v>889</v>
      </c>
    </row>
    <row r="170" spans="1:13" x14ac:dyDescent="0.3">
      <c r="A170" t="s">
        <v>492</v>
      </c>
      <c r="B170" t="s">
        <v>285</v>
      </c>
      <c r="C170">
        <v>7</v>
      </c>
      <c r="D170">
        <v>5.36</v>
      </c>
      <c r="E170">
        <v>5.29</v>
      </c>
      <c r="F170">
        <v>5.29</v>
      </c>
      <c r="G170" t="s">
        <v>300</v>
      </c>
      <c r="H170" t="s">
        <v>300</v>
      </c>
      <c r="I170" t="s">
        <v>300</v>
      </c>
      <c r="J170" t="s">
        <v>300</v>
      </c>
      <c r="K170">
        <v>1</v>
      </c>
      <c r="L170" t="s">
        <v>300</v>
      </c>
      <c r="M170" t="s">
        <v>887</v>
      </c>
    </row>
    <row r="171" spans="1:13" x14ac:dyDescent="0.3">
      <c r="A171" t="s">
        <v>488</v>
      </c>
      <c r="B171" t="s">
        <v>285</v>
      </c>
      <c r="C171">
        <v>3</v>
      </c>
      <c r="D171">
        <v>5.33</v>
      </c>
      <c r="E171">
        <v>5.17</v>
      </c>
      <c r="F171">
        <v>5.17</v>
      </c>
      <c r="G171" t="s">
        <v>300</v>
      </c>
      <c r="H171" t="s">
        <v>300</v>
      </c>
      <c r="I171" t="s">
        <v>300</v>
      </c>
      <c r="J171" t="s">
        <v>300</v>
      </c>
      <c r="K171">
        <v>1</v>
      </c>
      <c r="L171" t="s">
        <v>300</v>
      </c>
      <c r="M171" t="s">
        <v>899</v>
      </c>
    </row>
    <row r="172" spans="1:13" x14ac:dyDescent="0.3">
      <c r="A172" t="s">
        <v>489</v>
      </c>
      <c r="B172" t="s">
        <v>285</v>
      </c>
      <c r="C172">
        <v>8</v>
      </c>
      <c r="D172">
        <v>5.31</v>
      </c>
      <c r="E172">
        <v>5.25</v>
      </c>
      <c r="F172">
        <v>5.25</v>
      </c>
      <c r="G172" t="s">
        <v>300</v>
      </c>
      <c r="H172" t="s">
        <v>300</v>
      </c>
      <c r="I172" t="s">
        <v>300</v>
      </c>
      <c r="J172" t="s">
        <v>300</v>
      </c>
      <c r="K172">
        <v>1</v>
      </c>
      <c r="L172" t="s">
        <v>300</v>
      </c>
      <c r="M172" t="s">
        <v>895</v>
      </c>
    </row>
    <row r="173" spans="1:13" x14ac:dyDescent="0.3">
      <c r="A173" t="s">
        <v>479</v>
      </c>
      <c r="B173" t="s">
        <v>285</v>
      </c>
      <c r="C173">
        <v>7</v>
      </c>
      <c r="D173">
        <v>5.29</v>
      </c>
      <c r="E173">
        <v>5.14</v>
      </c>
      <c r="F173">
        <v>5.14</v>
      </c>
      <c r="G173" t="s">
        <v>300</v>
      </c>
      <c r="H173" t="s">
        <v>300</v>
      </c>
      <c r="I173" t="s">
        <v>300</v>
      </c>
      <c r="J173" t="s">
        <v>300</v>
      </c>
      <c r="K173">
        <v>2</v>
      </c>
      <c r="L173" t="s">
        <v>300</v>
      </c>
      <c r="M173" t="s">
        <v>890</v>
      </c>
    </row>
    <row r="174" spans="1:13" x14ac:dyDescent="0.3">
      <c r="A174" t="s">
        <v>485</v>
      </c>
      <c r="B174" t="s">
        <v>285</v>
      </c>
      <c r="C174">
        <v>4</v>
      </c>
      <c r="D174">
        <v>5.25</v>
      </c>
      <c r="E174">
        <v>5</v>
      </c>
      <c r="F174">
        <v>5.25</v>
      </c>
      <c r="G174" t="s">
        <v>300</v>
      </c>
      <c r="H174" t="s">
        <v>300</v>
      </c>
      <c r="I174" t="s">
        <v>300</v>
      </c>
      <c r="J174">
        <v>1</v>
      </c>
      <c r="K174">
        <v>2</v>
      </c>
      <c r="L174" t="s">
        <v>300</v>
      </c>
      <c r="M174" t="s">
        <v>893</v>
      </c>
    </row>
    <row r="175" spans="1:13" x14ac:dyDescent="0.3">
      <c r="A175" t="s">
        <v>490</v>
      </c>
      <c r="B175" t="s">
        <v>285</v>
      </c>
      <c r="C175">
        <v>2</v>
      </c>
      <c r="D175">
        <v>5</v>
      </c>
      <c r="E175">
        <v>5</v>
      </c>
      <c r="F175">
        <v>5</v>
      </c>
      <c r="G175" t="s">
        <v>300</v>
      </c>
      <c r="H175" t="s">
        <v>300</v>
      </c>
      <c r="I175" t="s">
        <v>300</v>
      </c>
      <c r="J175" t="s">
        <v>300</v>
      </c>
      <c r="K175" t="s">
        <v>300</v>
      </c>
      <c r="L175" t="s">
        <v>300</v>
      </c>
      <c r="M175" t="s">
        <v>886</v>
      </c>
    </row>
    <row r="176" spans="1:13" x14ac:dyDescent="0.3">
      <c r="A176" t="s">
        <v>486</v>
      </c>
      <c r="B176" t="s">
        <v>285</v>
      </c>
      <c r="C176">
        <v>3</v>
      </c>
      <c r="D176">
        <v>5</v>
      </c>
      <c r="E176">
        <v>5</v>
      </c>
      <c r="F176">
        <v>5</v>
      </c>
      <c r="G176" t="s">
        <v>300</v>
      </c>
      <c r="H176" t="s">
        <v>300</v>
      </c>
      <c r="I176" t="s">
        <v>300</v>
      </c>
      <c r="J176" t="s">
        <v>300</v>
      </c>
      <c r="K176" t="s">
        <v>300</v>
      </c>
      <c r="L176" t="s">
        <v>300</v>
      </c>
      <c r="M176" t="s">
        <v>891</v>
      </c>
    </row>
    <row r="177" spans="1:13" x14ac:dyDescent="0.3">
      <c r="A177" t="s">
        <v>497</v>
      </c>
      <c r="B177" t="s">
        <v>285</v>
      </c>
      <c r="C177">
        <v>2</v>
      </c>
      <c r="D177">
        <v>4.75</v>
      </c>
      <c r="E177">
        <v>4.75</v>
      </c>
      <c r="F177">
        <v>4.75</v>
      </c>
      <c r="G177" t="s">
        <v>300</v>
      </c>
      <c r="H177" t="s">
        <v>300</v>
      </c>
      <c r="I177" t="s">
        <v>300</v>
      </c>
      <c r="J177" t="s">
        <v>300</v>
      </c>
      <c r="K177" t="s">
        <v>300</v>
      </c>
      <c r="L177" t="s">
        <v>300</v>
      </c>
      <c r="M177" t="s">
        <v>894</v>
      </c>
    </row>
    <row r="178" spans="1:13" x14ac:dyDescent="0.3">
      <c r="A178" t="s">
        <v>498</v>
      </c>
      <c r="B178" t="s">
        <v>285</v>
      </c>
      <c r="C178">
        <v>1</v>
      </c>
      <c r="D178">
        <v>4</v>
      </c>
      <c r="E178">
        <v>3</v>
      </c>
      <c r="F178">
        <v>3</v>
      </c>
      <c r="G178" t="s">
        <v>300</v>
      </c>
      <c r="H178" t="s">
        <v>300</v>
      </c>
      <c r="I178" t="s">
        <v>300</v>
      </c>
      <c r="J178" t="s">
        <v>300</v>
      </c>
      <c r="K178" t="s">
        <v>300</v>
      </c>
      <c r="L178">
        <v>1</v>
      </c>
      <c r="M178" t="s">
        <v>899</v>
      </c>
    </row>
    <row r="179" spans="1:13" x14ac:dyDescent="0.3">
      <c r="A179" t="s">
        <v>500</v>
      </c>
      <c r="B179" t="s">
        <v>284</v>
      </c>
      <c r="C179">
        <v>29</v>
      </c>
      <c r="D179">
        <v>6.52</v>
      </c>
      <c r="E179">
        <v>6.6</v>
      </c>
      <c r="F179">
        <v>6.64</v>
      </c>
      <c r="G179" t="s">
        <v>300</v>
      </c>
      <c r="H179">
        <v>3</v>
      </c>
      <c r="I179" t="s">
        <v>300</v>
      </c>
      <c r="J179">
        <v>1</v>
      </c>
      <c r="K179">
        <v>13</v>
      </c>
      <c r="L179" t="s">
        <v>300</v>
      </c>
      <c r="M179" t="s">
        <v>898</v>
      </c>
    </row>
    <row r="180" spans="1:13" x14ac:dyDescent="0.3">
      <c r="A180" t="s">
        <v>501</v>
      </c>
      <c r="B180" t="s">
        <v>284</v>
      </c>
      <c r="C180">
        <v>38</v>
      </c>
      <c r="D180">
        <v>6.51</v>
      </c>
      <c r="E180">
        <v>7.2</v>
      </c>
      <c r="F180">
        <v>7.46</v>
      </c>
      <c r="G180">
        <v>10</v>
      </c>
      <c r="H180" t="s">
        <v>300</v>
      </c>
      <c r="I180">
        <v>1</v>
      </c>
      <c r="J180">
        <v>10</v>
      </c>
      <c r="K180">
        <v>2</v>
      </c>
      <c r="L180" t="s">
        <v>300</v>
      </c>
      <c r="M180" t="s">
        <v>902</v>
      </c>
    </row>
    <row r="181" spans="1:13" x14ac:dyDescent="0.3">
      <c r="A181" t="s">
        <v>670</v>
      </c>
      <c r="B181" t="s">
        <v>284</v>
      </c>
      <c r="C181">
        <v>1</v>
      </c>
      <c r="D181">
        <v>6.5</v>
      </c>
      <c r="E181">
        <v>6.5</v>
      </c>
      <c r="F181">
        <v>6.5</v>
      </c>
      <c r="G181" t="s">
        <v>300</v>
      </c>
      <c r="H181" t="s">
        <v>300</v>
      </c>
      <c r="I181" t="s">
        <v>300</v>
      </c>
      <c r="J181" t="s">
        <v>300</v>
      </c>
      <c r="K181" t="s">
        <v>300</v>
      </c>
      <c r="L181" t="s">
        <v>300</v>
      </c>
      <c r="M181" t="s">
        <v>888</v>
      </c>
    </row>
    <row r="182" spans="1:13" x14ac:dyDescent="0.3">
      <c r="A182" t="s">
        <v>573</v>
      </c>
      <c r="B182" t="s">
        <v>284</v>
      </c>
      <c r="C182">
        <v>1</v>
      </c>
      <c r="D182">
        <v>6.5</v>
      </c>
      <c r="E182">
        <v>6.5</v>
      </c>
      <c r="F182">
        <v>6.5</v>
      </c>
      <c r="G182" t="s">
        <v>300</v>
      </c>
      <c r="H182" t="s">
        <v>300</v>
      </c>
      <c r="I182" t="s">
        <v>300</v>
      </c>
      <c r="J182" t="s">
        <v>300</v>
      </c>
      <c r="K182" t="s">
        <v>300</v>
      </c>
      <c r="L182" t="s">
        <v>300</v>
      </c>
      <c r="M182" t="s">
        <v>888</v>
      </c>
    </row>
    <row r="183" spans="1:13" x14ac:dyDescent="0.3">
      <c r="A183" t="s">
        <v>503</v>
      </c>
      <c r="B183" t="s">
        <v>284</v>
      </c>
      <c r="C183">
        <v>34</v>
      </c>
      <c r="D183">
        <v>6.44</v>
      </c>
      <c r="E183">
        <v>7.07</v>
      </c>
      <c r="F183">
        <v>7.19</v>
      </c>
      <c r="G183">
        <v>7</v>
      </c>
      <c r="H183">
        <v>1</v>
      </c>
      <c r="I183" t="s">
        <v>300</v>
      </c>
      <c r="J183">
        <v>4</v>
      </c>
      <c r="K183">
        <v>5</v>
      </c>
      <c r="L183" t="s">
        <v>300</v>
      </c>
      <c r="M183" t="s">
        <v>900</v>
      </c>
    </row>
    <row r="184" spans="1:13" x14ac:dyDescent="0.3">
      <c r="A184" t="s">
        <v>499</v>
      </c>
      <c r="B184" t="s">
        <v>284</v>
      </c>
      <c r="C184">
        <v>37</v>
      </c>
      <c r="D184">
        <v>6.42</v>
      </c>
      <c r="E184">
        <v>6.38</v>
      </c>
      <c r="F184">
        <v>6.54</v>
      </c>
      <c r="G184">
        <v>1</v>
      </c>
      <c r="H184" t="s">
        <v>300</v>
      </c>
      <c r="I184" t="s">
        <v>300</v>
      </c>
      <c r="J184">
        <v>6</v>
      </c>
      <c r="K184">
        <v>5</v>
      </c>
      <c r="L184" t="s">
        <v>300</v>
      </c>
      <c r="M184" t="s">
        <v>898</v>
      </c>
    </row>
    <row r="185" spans="1:13" x14ac:dyDescent="0.3">
      <c r="A185" t="s">
        <v>502</v>
      </c>
      <c r="B185" t="s">
        <v>284</v>
      </c>
      <c r="C185">
        <v>35</v>
      </c>
      <c r="D185">
        <v>6.39</v>
      </c>
      <c r="E185">
        <v>6.67</v>
      </c>
      <c r="F185">
        <v>6.81</v>
      </c>
      <c r="G185">
        <v>5</v>
      </c>
      <c r="H185" t="s">
        <v>300</v>
      </c>
      <c r="I185" t="s">
        <v>300</v>
      </c>
      <c r="J185">
        <v>5</v>
      </c>
      <c r="K185">
        <v>10</v>
      </c>
      <c r="L185" t="s">
        <v>300</v>
      </c>
      <c r="M185" t="s">
        <v>898</v>
      </c>
    </row>
    <row r="186" spans="1:13" x14ac:dyDescent="0.3">
      <c r="A186" t="s">
        <v>504</v>
      </c>
      <c r="B186" t="s">
        <v>284</v>
      </c>
      <c r="C186">
        <v>23</v>
      </c>
      <c r="D186">
        <v>6.39</v>
      </c>
      <c r="E186">
        <v>6.98</v>
      </c>
      <c r="F186">
        <v>6.98</v>
      </c>
      <c r="G186">
        <v>5</v>
      </c>
      <c r="H186" t="s">
        <v>300</v>
      </c>
      <c r="I186" t="s">
        <v>300</v>
      </c>
      <c r="J186" t="s">
        <v>300</v>
      </c>
      <c r="K186">
        <v>1</v>
      </c>
      <c r="L186">
        <v>1</v>
      </c>
      <c r="M186" t="s">
        <v>901</v>
      </c>
    </row>
    <row r="187" spans="1:13" x14ac:dyDescent="0.3">
      <c r="A187" t="s">
        <v>507</v>
      </c>
      <c r="B187" t="s">
        <v>284</v>
      </c>
      <c r="C187">
        <v>25</v>
      </c>
      <c r="D187">
        <v>6.36</v>
      </c>
      <c r="E187">
        <v>7.66</v>
      </c>
      <c r="F187">
        <v>7.82</v>
      </c>
      <c r="G187">
        <v>10</v>
      </c>
      <c r="H187">
        <v>1</v>
      </c>
      <c r="I187" t="s">
        <v>300</v>
      </c>
      <c r="J187">
        <v>4</v>
      </c>
      <c r="K187">
        <v>1</v>
      </c>
      <c r="L187" t="s">
        <v>300</v>
      </c>
      <c r="M187" t="s">
        <v>898</v>
      </c>
    </row>
    <row r="188" spans="1:13" x14ac:dyDescent="0.3">
      <c r="A188" t="s">
        <v>510</v>
      </c>
      <c r="B188" t="s">
        <v>284</v>
      </c>
      <c r="C188">
        <v>31</v>
      </c>
      <c r="D188">
        <v>6.35</v>
      </c>
      <c r="E188">
        <v>6.95</v>
      </c>
      <c r="F188">
        <v>7.11</v>
      </c>
      <c r="G188">
        <v>5</v>
      </c>
      <c r="H188">
        <v>5</v>
      </c>
      <c r="I188">
        <v>2</v>
      </c>
      <c r="J188">
        <v>5</v>
      </c>
      <c r="K188">
        <v>11</v>
      </c>
      <c r="L188" t="s">
        <v>300</v>
      </c>
      <c r="M188" t="s">
        <v>901</v>
      </c>
    </row>
    <row r="189" spans="1:13" x14ac:dyDescent="0.3">
      <c r="A189" t="s">
        <v>508</v>
      </c>
      <c r="B189" t="s">
        <v>284</v>
      </c>
      <c r="C189">
        <v>32</v>
      </c>
      <c r="D189">
        <v>6.34</v>
      </c>
      <c r="E189">
        <v>6.61</v>
      </c>
      <c r="F189">
        <v>6.73</v>
      </c>
      <c r="G189">
        <v>5</v>
      </c>
      <c r="H189" t="s">
        <v>300</v>
      </c>
      <c r="I189">
        <v>1</v>
      </c>
      <c r="J189">
        <v>4</v>
      </c>
      <c r="K189">
        <v>7</v>
      </c>
      <c r="L189" t="s">
        <v>300</v>
      </c>
      <c r="M189" t="s">
        <v>901</v>
      </c>
    </row>
    <row r="190" spans="1:13" x14ac:dyDescent="0.3">
      <c r="A190" t="s">
        <v>509</v>
      </c>
      <c r="B190" t="s">
        <v>284</v>
      </c>
      <c r="C190">
        <v>3</v>
      </c>
      <c r="D190">
        <v>6.33</v>
      </c>
      <c r="E190">
        <v>7.33</v>
      </c>
      <c r="F190">
        <v>7.33</v>
      </c>
      <c r="G190">
        <v>1</v>
      </c>
      <c r="H190" t="s">
        <v>300</v>
      </c>
      <c r="I190" t="s">
        <v>300</v>
      </c>
      <c r="J190" t="s">
        <v>300</v>
      </c>
      <c r="K190" t="s">
        <v>300</v>
      </c>
      <c r="L190" t="s">
        <v>300</v>
      </c>
      <c r="M190" t="s">
        <v>888</v>
      </c>
    </row>
    <row r="191" spans="1:13" x14ac:dyDescent="0.3">
      <c r="A191" t="s">
        <v>638</v>
      </c>
      <c r="B191" t="s">
        <v>284</v>
      </c>
      <c r="C191">
        <v>5</v>
      </c>
      <c r="D191">
        <v>6.3</v>
      </c>
      <c r="E191">
        <v>6.9</v>
      </c>
      <c r="F191">
        <v>6.9</v>
      </c>
      <c r="G191">
        <v>1</v>
      </c>
      <c r="H191" t="s">
        <v>300</v>
      </c>
      <c r="I191" t="s">
        <v>300</v>
      </c>
      <c r="J191" t="s">
        <v>300</v>
      </c>
      <c r="K191" t="s">
        <v>300</v>
      </c>
      <c r="L191" t="s">
        <v>300</v>
      </c>
      <c r="M191" t="s">
        <v>890</v>
      </c>
    </row>
    <row r="192" spans="1:13" x14ac:dyDescent="0.3">
      <c r="A192" t="s">
        <v>581</v>
      </c>
      <c r="B192" t="s">
        <v>284</v>
      </c>
      <c r="C192">
        <v>33</v>
      </c>
      <c r="D192">
        <v>6.3</v>
      </c>
      <c r="E192">
        <v>6.32</v>
      </c>
      <c r="F192">
        <v>6.44</v>
      </c>
      <c r="G192">
        <v>1</v>
      </c>
      <c r="H192" t="s">
        <v>300</v>
      </c>
      <c r="I192" t="s">
        <v>300</v>
      </c>
      <c r="J192">
        <v>4</v>
      </c>
      <c r="K192">
        <v>5</v>
      </c>
      <c r="L192" t="s">
        <v>300</v>
      </c>
      <c r="M192" t="s">
        <v>891</v>
      </c>
    </row>
    <row r="193" spans="1:13" x14ac:dyDescent="0.3">
      <c r="A193" t="s">
        <v>518</v>
      </c>
      <c r="B193" t="s">
        <v>284</v>
      </c>
      <c r="C193">
        <v>32</v>
      </c>
      <c r="D193">
        <v>6.3</v>
      </c>
      <c r="E193">
        <v>6.09</v>
      </c>
      <c r="F193">
        <v>6.09</v>
      </c>
      <c r="G193" t="s">
        <v>300</v>
      </c>
      <c r="H193" t="s">
        <v>300</v>
      </c>
      <c r="I193" t="s">
        <v>300</v>
      </c>
      <c r="J193" t="s">
        <v>300</v>
      </c>
      <c r="K193">
        <v>13</v>
      </c>
      <c r="L193" t="s">
        <v>300</v>
      </c>
      <c r="M193" t="s">
        <v>902</v>
      </c>
    </row>
    <row r="194" spans="1:13" x14ac:dyDescent="0.3">
      <c r="A194" t="s">
        <v>511</v>
      </c>
      <c r="B194" t="s">
        <v>284</v>
      </c>
      <c r="C194">
        <v>34</v>
      </c>
      <c r="D194">
        <v>6.29</v>
      </c>
      <c r="E194">
        <v>6.71</v>
      </c>
      <c r="F194">
        <v>6.79</v>
      </c>
      <c r="G194">
        <v>3</v>
      </c>
      <c r="H194">
        <v>3</v>
      </c>
      <c r="I194" t="s">
        <v>300</v>
      </c>
      <c r="J194">
        <v>3</v>
      </c>
      <c r="K194">
        <v>6</v>
      </c>
      <c r="L194">
        <v>1</v>
      </c>
      <c r="M194" t="s">
        <v>894</v>
      </c>
    </row>
    <row r="195" spans="1:13" x14ac:dyDescent="0.3">
      <c r="A195" t="s">
        <v>506</v>
      </c>
      <c r="B195" t="s">
        <v>284</v>
      </c>
      <c r="C195">
        <v>28</v>
      </c>
      <c r="D195">
        <v>6.29</v>
      </c>
      <c r="E195">
        <v>6.88</v>
      </c>
      <c r="F195">
        <v>6.95</v>
      </c>
      <c r="G195">
        <v>6</v>
      </c>
      <c r="H195" t="s">
        <v>300</v>
      </c>
      <c r="I195" t="s">
        <v>300</v>
      </c>
      <c r="J195">
        <v>2</v>
      </c>
      <c r="K195">
        <v>3</v>
      </c>
      <c r="L195" t="s">
        <v>300</v>
      </c>
      <c r="M195" t="s">
        <v>901</v>
      </c>
    </row>
    <row r="196" spans="1:13" x14ac:dyDescent="0.3">
      <c r="A196" t="s">
        <v>528</v>
      </c>
      <c r="B196" t="s">
        <v>284</v>
      </c>
      <c r="C196">
        <v>29</v>
      </c>
      <c r="D196">
        <v>6.26</v>
      </c>
      <c r="E196">
        <v>6.17</v>
      </c>
      <c r="F196">
        <v>6.17</v>
      </c>
      <c r="G196">
        <v>3</v>
      </c>
      <c r="H196" t="s">
        <v>300</v>
      </c>
      <c r="I196">
        <v>1</v>
      </c>
      <c r="J196" t="s">
        <v>300</v>
      </c>
      <c r="K196">
        <v>15</v>
      </c>
      <c r="L196">
        <v>1</v>
      </c>
      <c r="M196" t="s">
        <v>897</v>
      </c>
    </row>
    <row r="197" spans="1:13" x14ac:dyDescent="0.3">
      <c r="A197" t="s">
        <v>513</v>
      </c>
      <c r="B197" t="s">
        <v>284</v>
      </c>
      <c r="C197">
        <v>36</v>
      </c>
      <c r="D197">
        <v>6.25</v>
      </c>
      <c r="E197">
        <v>6.85</v>
      </c>
      <c r="F197">
        <v>6.96</v>
      </c>
      <c r="G197">
        <v>8</v>
      </c>
      <c r="H197" t="s">
        <v>300</v>
      </c>
      <c r="I197" t="s">
        <v>300</v>
      </c>
      <c r="J197">
        <v>4</v>
      </c>
      <c r="K197">
        <v>5</v>
      </c>
      <c r="L197" t="s">
        <v>300</v>
      </c>
      <c r="M197" t="s">
        <v>888</v>
      </c>
    </row>
    <row r="198" spans="1:13" x14ac:dyDescent="0.3">
      <c r="A198" t="s">
        <v>524</v>
      </c>
      <c r="B198" t="s">
        <v>284</v>
      </c>
      <c r="C198">
        <v>21</v>
      </c>
      <c r="D198">
        <v>6.24</v>
      </c>
      <c r="E198">
        <v>6.48</v>
      </c>
      <c r="F198">
        <v>6.52</v>
      </c>
      <c r="G198">
        <v>2</v>
      </c>
      <c r="H198" t="s">
        <v>300</v>
      </c>
      <c r="I198" t="s">
        <v>300</v>
      </c>
      <c r="J198">
        <v>1</v>
      </c>
      <c r="K198">
        <v>2</v>
      </c>
      <c r="L198" t="s">
        <v>300</v>
      </c>
      <c r="M198" t="s">
        <v>900</v>
      </c>
    </row>
    <row r="199" spans="1:13" x14ac:dyDescent="0.3">
      <c r="A199" t="s">
        <v>536</v>
      </c>
      <c r="B199" t="s">
        <v>284</v>
      </c>
      <c r="C199">
        <v>34</v>
      </c>
      <c r="D199">
        <v>6.21</v>
      </c>
      <c r="E199">
        <v>6.12</v>
      </c>
      <c r="F199">
        <v>6.21</v>
      </c>
      <c r="G199" t="s">
        <v>300</v>
      </c>
      <c r="H199" t="s">
        <v>300</v>
      </c>
      <c r="I199" t="s">
        <v>300</v>
      </c>
      <c r="J199">
        <v>3</v>
      </c>
      <c r="K199">
        <v>6</v>
      </c>
      <c r="L199" t="s">
        <v>300</v>
      </c>
      <c r="M199" t="s">
        <v>905</v>
      </c>
    </row>
    <row r="200" spans="1:13" x14ac:dyDescent="0.3">
      <c r="A200" t="s">
        <v>526</v>
      </c>
      <c r="B200" t="s">
        <v>284</v>
      </c>
      <c r="C200">
        <v>34</v>
      </c>
      <c r="D200">
        <v>6.21</v>
      </c>
      <c r="E200">
        <v>6.18</v>
      </c>
      <c r="F200">
        <v>6.18</v>
      </c>
      <c r="G200">
        <v>2</v>
      </c>
      <c r="H200" t="s">
        <v>300</v>
      </c>
      <c r="I200" t="s">
        <v>300</v>
      </c>
      <c r="J200" t="s">
        <v>300</v>
      </c>
      <c r="K200">
        <v>14</v>
      </c>
      <c r="L200" t="s">
        <v>300</v>
      </c>
      <c r="M200" t="s">
        <v>897</v>
      </c>
    </row>
    <row r="201" spans="1:13" x14ac:dyDescent="0.3">
      <c r="A201" t="s">
        <v>514</v>
      </c>
      <c r="B201" t="s">
        <v>284</v>
      </c>
      <c r="C201">
        <v>15</v>
      </c>
      <c r="D201">
        <v>6.2</v>
      </c>
      <c r="E201">
        <v>6.07</v>
      </c>
      <c r="F201">
        <v>6.07</v>
      </c>
      <c r="G201" t="s">
        <v>300</v>
      </c>
      <c r="H201" t="s">
        <v>300</v>
      </c>
      <c r="I201" t="s">
        <v>300</v>
      </c>
      <c r="J201" t="s">
        <v>300</v>
      </c>
      <c r="K201">
        <v>4</v>
      </c>
      <c r="L201" t="s">
        <v>300</v>
      </c>
      <c r="M201" t="s">
        <v>891</v>
      </c>
    </row>
    <row r="202" spans="1:13" x14ac:dyDescent="0.3">
      <c r="A202" t="s">
        <v>539</v>
      </c>
      <c r="B202" t="s">
        <v>284</v>
      </c>
      <c r="C202">
        <v>15</v>
      </c>
      <c r="D202">
        <v>6.2</v>
      </c>
      <c r="E202">
        <v>6.77</v>
      </c>
      <c r="F202">
        <v>6.9</v>
      </c>
      <c r="G202">
        <v>3</v>
      </c>
      <c r="H202" t="s">
        <v>300</v>
      </c>
      <c r="I202" t="s">
        <v>300</v>
      </c>
      <c r="J202">
        <v>2</v>
      </c>
      <c r="K202">
        <v>1</v>
      </c>
      <c r="L202" t="s">
        <v>300</v>
      </c>
      <c r="M202" t="s">
        <v>901</v>
      </c>
    </row>
    <row r="203" spans="1:13" x14ac:dyDescent="0.3">
      <c r="A203" t="s">
        <v>547</v>
      </c>
      <c r="B203" t="s">
        <v>284</v>
      </c>
      <c r="C203">
        <v>27</v>
      </c>
      <c r="D203">
        <v>6.2</v>
      </c>
      <c r="E203">
        <v>6.24</v>
      </c>
      <c r="F203">
        <v>6.28</v>
      </c>
      <c r="G203">
        <v>2</v>
      </c>
      <c r="H203" t="s">
        <v>300</v>
      </c>
      <c r="I203" t="s">
        <v>300</v>
      </c>
      <c r="J203">
        <v>1</v>
      </c>
      <c r="K203">
        <v>8</v>
      </c>
      <c r="L203">
        <v>1</v>
      </c>
      <c r="M203" t="s">
        <v>896</v>
      </c>
    </row>
    <row r="204" spans="1:13" x14ac:dyDescent="0.3">
      <c r="A204" t="s">
        <v>537</v>
      </c>
      <c r="B204" t="s">
        <v>284</v>
      </c>
      <c r="C204">
        <v>24</v>
      </c>
      <c r="D204">
        <v>6.19</v>
      </c>
      <c r="E204">
        <v>6.79</v>
      </c>
      <c r="F204">
        <v>7</v>
      </c>
      <c r="G204">
        <v>7</v>
      </c>
      <c r="H204" t="s">
        <v>300</v>
      </c>
      <c r="I204">
        <v>1</v>
      </c>
      <c r="J204">
        <v>5</v>
      </c>
      <c r="K204">
        <v>5</v>
      </c>
      <c r="L204">
        <v>1</v>
      </c>
      <c r="M204" t="s">
        <v>898</v>
      </c>
    </row>
    <row r="205" spans="1:13" x14ac:dyDescent="0.3">
      <c r="A205" t="s">
        <v>516</v>
      </c>
      <c r="B205" t="s">
        <v>284</v>
      </c>
      <c r="C205">
        <v>36</v>
      </c>
      <c r="D205">
        <v>6.19</v>
      </c>
      <c r="E205">
        <v>6.07</v>
      </c>
      <c r="F205">
        <v>6.1</v>
      </c>
      <c r="G205" t="s">
        <v>300</v>
      </c>
      <c r="H205">
        <v>1</v>
      </c>
      <c r="I205">
        <v>1</v>
      </c>
      <c r="J205">
        <v>1</v>
      </c>
      <c r="K205">
        <v>7</v>
      </c>
      <c r="L205">
        <v>1</v>
      </c>
      <c r="M205" t="s">
        <v>894</v>
      </c>
    </row>
    <row r="206" spans="1:13" x14ac:dyDescent="0.3">
      <c r="A206" t="s">
        <v>580</v>
      </c>
      <c r="B206" t="s">
        <v>284</v>
      </c>
      <c r="C206">
        <v>32</v>
      </c>
      <c r="D206">
        <v>6.17</v>
      </c>
      <c r="E206">
        <v>6.22</v>
      </c>
      <c r="F206">
        <v>6.28</v>
      </c>
      <c r="G206">
        <v>1</v>
      </c>
      <c r="H206" t="s">
        <v>300</v>
      </c>
      <c r="I206" t="s">
        <v>300</v>
      </c>
      <c r="J206">
        <v>2</v>
      </c>
      <c r="K206">
        <v>3</v>
      </c>
      <c r="L206" t="s">
        <v>300</v>
      </c>
      <c r="M206" t="s">
        <v>894</v>
      </c>
    </row>
    <row r="207" spans="1:13" x14ac:dyDescent="0.3">
      <c r="A207" t="s">
        <v>597</v>
      </c>
      <c r="B207" t="s">
        <v>284</v>
      </c>
      <c r="C207">
        <v>15</v>
      </c>
      <c r="D207">
        <v>6.17</v>
      </c>
      <c r="E207">
        <v>6.63</v>
      </c>
      <c r="F207">
        <v>6.63</v>
      </c>
      <c r="G207">
        <v>2</v>
      </c>
      <c r="H207">
        <v>1</v>
      </c>
      <c r="I207" t="s">
        <v>300</v>
      </c>
      <c r="J207" t="s">
        <v>300</v>
      </c>
      <c r="K207">
        <v>2</v>
      </c>
      <c r="L207">
        <v>1</v>
      </c>
      <c r="M207" t="s">
        <v>891</v>
      </c>
    </row>
    <row r="208" spans="1:13" x14ac:dyDescent="0.3">
      <c r="A208" t="s">
        <v>550</v>
      </c>
      <c r="B208" t="s">
        <v>284</v>
      </c>
      <c r="C208">
        <v>13</v>
      </c>
      <c r="D208">
        <v>6.15</v>
      </c>
      <c r="E208">
        <v>6.08</v>
      </c>
      <c r="F208">
        <v>6.08</v>
      </c>
      <c r="G208" t="s">
        <v>300</v>
      </c>
      <c r="H208" t="s">
        <v>300</v>
      </c>
      <c r="I208" t="s">
        <v>300</v>
      </c>
      <c r="J208" t="s">
        <v>300</v>
      </c>
      <c r="K208">
        <v>2</v>
      </c>
      <c r="L208" t="s">
        <v>300</v>
      </c>
      <c r="M208" t="s">
        <v>890</v>
      </c>
    </row>
    <row r="209" spans="1:13" x14ac:dyDescent="0.3">
      <c r="A209" t="s">
        <v>517</v>
      </c>
      <c r="B209" t="s">
        <v>284</v>
      </c>
      <c r="C209">
        <v>34</v>
      </c>
      <c r="D209">
        <v>6.15</v>
      </c>
      <c r="E209">
        <v>6.65</v>
      </c>
      <c r="F209">
        <v>6.71</v>
      </c>
      <c r="G209">
        <v>7</v>
      </c>
      <c r="H209" t="s">
        <v>300</v>
      </c>
      <c r="I209" t="s">
        <v>300</v>
      </c>
      <c r="J209">
        <v>2</v>
      </c>
      <c r="K209">
        <v>8</v>
      </c>
      <c r="L209" t="s">
        <v>300</v>
      </c>
      <c r="M209" t="s">
        <v>896</v>
      </c>
    </row>
    <row r="210" spans="1:13" x14ac:dyDescent="0.3">
      <c r="A210" t="s">
        <v>515</v>
      </c>
      <c r="B210" t="s">
        <v>284</v>
      </c>
      <c r="C210">
        <v>33</v>
      </c>
      <c r="D210">
        <v>6.15</v>
      </c>
      <c r="E210">
        <v>6.67</v>
      </c>
      <c r="F210">
        <v>6.7</v>
      </c>
      <c r="G210">
        <v>5</v>
      </c>
      <c r="H210">
        <v>1</v>
      </c>
      <c r="I210" t="s">
        <v>300</v>
      </c>
      <c r="J210">
        <v>1</v>
      </c>
      <c r="K210" t="s">
        <v>300</v>
      </c>
      <c r="L210">
        <v>1</v>
      </c>
      <c r="M210" t="s">
        <v>888</v>
      </c>
    </row>
    <row r="211" spans="1:13" x14ac:dyDescent="0.3">
      <c r="A211" t="s">
        <v>557</v>
      </c>
      <c r="B211" t="s">
        <v>284</v>
      </c>
      <c r="C211">
        <v>34</v>
      </c>
      <c r="D211">
        <v>6.15</v>
      </c>
      <c r="E211">
        <v>6.96</v>
      </c>
      <c r="F211">
        <v>6.99</v>
      </c>
      <c r="G211">
        <v>9</v>
      </c>
      <c r="H211">
        <v>2</v>
      </c>
      <c r="I211">
        <v>1</v>
      </c>
      <c r="J211">
        <v>1</v>
      </c>
      <c r="K211">
        <v>3</v>
      </c>
      <c r="L211">
        <v>1</v>
      </c>
      <c r="M211" t="s">
        <v>894</v>
      </c>
    </row>
    <row r="212" spans="1:13" x14ac:dyDescent="0.3">
      <c r="A212" t="s">
        <v>535</v>
      </c>
      <c r="B212" t="s">
        <v>284</v>
      </c>
      <c r="C212">
        <v>30</v>
      </c>
      <c r="D212">
        <v>6.15</v>
      </c>
      <c r="E212">
        <v>6.37</v>
      </c>
      <c r="F212">
        <v>6.37</v>
      </c>
      <c r="G212">
        <v>3</v>
      </c>
      <c r="H212" t="s">
        <v>300</v>
      </c>
      <c r="I212" t="s">
        <v>300</v>
      </c>
      <c r="J212" t="s">
        <v>300</v>
      </c>
      <c r="K212">
        <v>5</v>
      </c>
      <c r="L212" t="s">
        <v>300</v>
      </c>
      <c r="M212" t="s">
        <v>891</v>
      </c>
    </row>
    <row r="213" spans="1:13" x14ac:dyDescent="0.3">
      <c r="A213" t="s">
        <v>593</v>
      </c>
      <c r="B213" t="s">
        <v>284</v>
      </c>
      <c r="C213">
        <v>26</v>
      </c>
      <c r="D213">
        <v>6.13</v>
      </c>
      <c r="E213">
        <v>6.81</v>
      </c>
      <c r="F213">
        <v>6.85</v>
      </c>
      <c r="G213">
        <v>7</v>
      </c>
      <c r="H213" t="s">
        <v>300</v>
      </c>
      <c r="I213" t="s">
        <v>300</v>
      </c>
      <c r="J213">
        <v>1</v>
      </c>
      <c r="K213">
        <v>7</v>
      </c>
      <c r="L213" t="s">
        <v>300</v>
      </c>
      <c r="M213" t="s">
        <v>902</v>
      </c>
    </row>
    <row r="214" spans="1:13" x14ac:dyDescent="0.3">
      <c r="A214" t="s">
        <v>505</v>
      </c>
      <c r="B214" t="s">
        <v>284</v>
      </c>
      <c r="C214">
        <v>34</v>
      </c>
      <c r="D214">
        <v>6.13</v>
      </c>
      <c r="E214">
        <v>6.51</v>
      </c>
      <c r="F214">
        <v>6.57</v>
      </c>
      <c r="G214">
        <v>4</v>
      </c>
      <c r="H214">
        <v>3</v>
      </c>
      <c r="I214">
        <v>1</v>
      </c>
      <c r="J214">
        <v>2</v>
      </c>
      <c r="K214">
        <v>10</v>
      </c>
      <c r="L214" t="s">
        <v>300</v>
      </c>
      <c r="M214" t="s">
        <v>893</v>
      </c>
    </row>
    <row r="215" spans="1:13" x14ac:dyDescent="0.3">
      <c r="A215" t="s">
        <v>527</v>
      </c>
      <c r="B215" t="s">
        <v>284</v>
      </c>
      <c r="C215">
        <v>30</v>
      </c>
      <c r="D215">
        <v>6.12</v>
      </c>
      <c r="E215">
        <v>6.43</v>
      </c>
      <c r="F215">
        <v>6.63</v>
      </c>
      <c r="G215">
        <v>4</v>
      </c>
      <c r="H215" t="s">
        <v>300</v>
      </c>
      <c r="I215" t="s">
        <v>300</v>
      </c>
      <c r="J215">
        <v>6</v>
      </c>
      <c r="K215">
        <v>5</v>
      </c>
      <c r="L215" t="s">
        <v>300</v>
      </c>
      <c r="M215" t="s">
        <v>888</v>
      </c>
    </row>
    <row r="216" spans="1:13" x14ac:dyDescent="0.3">
      <c r="A216" t="s">
        <v>512</v>
      </c>
      <c r="B216" t="s">
        <v>284</v>
      </c>
      <c r="C216">
        <v>33</v>
      </c>
      <c r="D216">
        <v>6.12</v>
      </c>
      <c r="E216">
        <v>6.17</v>
      </c>
      <c r="F216">
        <v>6.23</v>
      </c>
      <c r="G216">
        <v>1</v>
      </c>
      <c r="H216" t="s">
        <v>300</v>
      </c>
      <c r="I216" t="s">
        <v>300</v>
      </c>
      <c r="J216">
        <v>2</v>
      </c>
      <c r="K216">
        <v>3</v>
      </c>
      <c r="L216" t="s">
        <v>300</v>
      </c>
      <c r="M216" t="s">
        <v>888</v>
      </c>
    </row>
    <row r="217" spans="1:13" x14ac:dyDescent="0.3">
      <c r="A217" t="s">
        <v>534</v>
      </c>
      <c r="B217" t="s">
        <v>284</v>
      </c>
      <c r="C217">
        <v>9</v>
      </c>
      <c r="D217">
        <v>6.11</v>
      </c>
      <c r="E217">
        <v>6.11</v>
      </c>
      <c r="F217">
        <v>6.11</v>
      </c>
      <c r="G217" t="s">
        <v>300</v>
      </c>
      <c r="H217" t="s">
        <v>300</v>
      </c>
      <c r="I217" t="s">
        <v>300</v>
      </c>
      <c r="J217" t="s">
        <v>300</v>
      </c>
      <c r="K217" t="s">
        <v>300</v>
      </c>
      <c r="L217" t="s">
        <v>300</v>
      </c>
      <c r="M217" t="s">
        <v>901</v>
      </c>
    </row>
    <row r="218" spans="1:13" x14ac:dyDescent="0.3">
      <c r="A218" t="s">
        <v>543</v>
      </c>
      <c r="B218" t="s">
        <v>284</v>
      </c>
      <c r="C218">
        <v>32</v>
      </c>
      <c r="D218">
        <v>6.11</v>
      </c>
      <c r="E218">
        <v>6.39</v>
      </c>
      <c r="F218">
        <v>6.48</v>
      </c>
      <c r="G218">
        <v>4</v>
      </c>
      <c r="H218" t="s">
        <v>300</v>
      </c>
      <c r="I218" t="s">
        <v>300</v>
      </c>
      <c r="J218">
        <v>3</v>
      </c>
      <c r="K218">
        <v>6</v>
      </c>
      <c r="L218" t="s">
        <v>300</v>
      </c>
      <c r="M218" t="s">
        <v>904</v>
      </c>
    </row>
    <row r="219" spans="1:13" x14ac:dyDescent="0.3">
      <c r="A219" t="s">
        <v>560</v>
      </c>
      <c r="B219" t="s">
        <v>284</v>
      </c>
      <c r="C219">
        <v>31</v>
      </c>
      <c r="D219">
        <v>6.11</v>
      </c>
      <c r="E219">
        <v>6.02</v>
      </c>
      <c r="F219">
        <v>6.08</v>
      </c>
      <c r="G219">
        <v>1</v>
      </c>
      <c r="H219" t="s">
        <v>300</v>
      </c>
      <c r="I219" t="s">
        <v>300</v>
      </c>
      <c r="J219">
        <v>2</v>
      </c>
      <c r="K219">
        <v>12</v>
      </c>
      <c r="L219" t="s">
        <v>300</v>
      </c>
      <c r="M219" t="s">
        <v>903</v>
      </c>
    </row>
    <row r="220" spans="1:13" x14ac:dyDescent="0.3">
      <c r="A220" t="s">
        <v>538</v>
      </c>
      <c r="B220" t="s">
        <v>284</v>
      </c>
      <c r="C220">
        <v>33</v>
      </c>
      <c r="D220">
        <v>6.11</v>
      </c>
      <c r="E220">
        <v>6.21</v>
      </c>
      <c r="F220">
        <v>6.27</v>
      </c>
      <c r="G220">
        <v>2</v>
      </c>
      <c r="H220" t="s">
        <v>300</v>
      </c>
      <c r="I220" t="s">
        <v>300</v>
      </c>
      <c r="J220">
        <v>2</v>
      </c>
      <c r="K220">
        <v>5</v>
      </c>
      <c r="L220" t="s">
        <v>300</v>
      </c>
      <c r="M220" t="s">
        <v>889</v>
      </c>
    </row>
    <row r="221" spans="1:13" x14ac:dyDescent="0.3">
      <c r="A221" t="s">
        <v>548</v>
      </c>
      <c r="B221" t="s">
        <v>284</v>
      </c>
      <c r="C221">
        <v>21</v>
      </c>
      <c r="D221">
        <v>6.1</v>
      </c>
      <c r="E221">
        <v>6.02</v>
      </c>
      <c r="F221">
        <v>6.12</v>
      </c>
      <c r="G221" t="s">
        <v>300</v>
      </c>
      <c r="H221" t="s">
        <v>300</v>
      </c>
      <c r="I221" t="s">
        <v>300</v>
      </c>
      <c r="J221">
        <v>2</v>
      </c>
      <c r="K221">
        <v>3</v>
      </c>
      <c r="L221" t="s">
        <v>300</v>
      </c>
      <c r="M221" t="s">
        <v>903</v>
      </c>
    </row>
    <row r="222" spans="1:13" x14ac:dyDescent="0.3">
      <c r="A222" t="s">
        <v>607</v>
      </c>
      <c r="B222" t="s">
        <v>284</v>
      </c>
      <c r="C222">
        <v>5</v>
      </c>
      <c r="D222">
        <v>6.1</v>
      </c>
      <c r="E222">
        <v>6.7</v>
      </c>
      <c r="F222">
        <v>6.9</v>
      </c>
      <c r="G222">
        <v>1</v>
      </c>
      <c r="H222" t="s">
        <v>300</v>
      </c>
      <c r="I222" t="s">
        <v>300</v>
      </c>
      <c r="J222">
        <v>1</v>
      </c>
      <c r="K222" t="s">
        <v>300</v>
      </c>
      <c r="L222" t="s">
        <v>300</v>
      </c>
      <c r="M222" t="s">
        <v>889</v>
      </c>
    </row>
    <row r="223" spans="1:13" x14ac:dyDescent="0.3">
      <c r="A223" t="s">
        <v>585</v>
      </c>
      <c r="B223" t="s">
        <v>284</v>
      </c>
      <c r="C223">
        <v>25</v>
      </c>
      <c r="D223">
        <v>6.1</v>
      </c>
      <c r="E223">
        <v>6.36</v>
      </c>
      <c r="F223">
        <v>6.52</v>
      </c>
      <c r="G223">
        <v>2</v>
      </c>
      <c r="H223">
        <v>1</v>
      </c>
      <c r="I223" t="s">
        <v>300</v>
      </c>
      <c r="J223">
        <v>4</v>
      </c>
      <c r="K223">
        <v>3</v>
      </c>
      <c r="L223">
        <v>1</v>
      </c>
      <c r="M223" t="s">
        <v>894</v>
      </c>
    </row>
    <row r="224" spans="1:13" x14ac:dyDescent="0.3">
      <c r="A224" t="s">
        <v>532</v>
      </c>
      <c r="B224" t="s">
        <v>284</v>
      </c>
      <c r="C224">
        <v>29</v>
      </c>
      <c r="D224">
        <v>6.09</v>
      </c>
      <c r="E224">
        <v>6.59</v>
      </c>
      <c r="F224">
        <v>6.59</v>
      </c>
      <c r="G224">
        <v>6</v>
      </c>
      <c r="H224" t="s">
        <v>300</v>
      </c>
      <c r="I224" t="s">
        <v>300</v>
      </c>
      <c r="J224" t="s">
        <v>300</v>
      </c>
      <c r="K224">
        <v>7</v>
      </c>
      <c r="L224" t="s">
        <v>300</v>
      </c>
      <c r="M224" t="s">
        <v>902</v>
      </c>
    </row>
    <row r="225" spans="1:13" x14ac:dyDescent="0.3">
      <c r="A225" t="s">
        <v>555</v>
      </c>
      <c r="B225" t="s">
        <v>284</v>
      </c>
      <c r="C225">
        <v>29</v>
      </c>
      <c r="D225">
        <v>6.09</v>
      </c>
      <c r="E225">
        <v>6.05</v>
      </c>
      <c r="F225">
        <v>6.05</v>
      </c>
      <c r="G225">
        <v>1</v>
      </c>
      <c r="H225" t="s">
        <v>300</v>
      </c>
      <c r="I225" t="s">
        <v>300</v>
      </c>
      <c r="J225" t="s">
        <v>300</v>
      </c>
      <c r="K225">
        <v>8</v>
      </c>
      <c r="L225" t="s">
        <v>300</v>
      </c>
      <c r="M225" t="s">
        <v>897</v>
      </c>
    </row>
    <row r="226" spans="1:13" x14ac:dyDescent="0.3">
      <c r="A226" t="s">
        <v>556</v>
      </c>
      <c r="B226" t="s">
        <v>284</v>
      </c>
      <c r="C226">
        <v>30</v>
      </c>
      <c r="D226">
        <v>6.08</v>
      </c>
      <c r="E226">
        <v>5.92</v>
      </c>
      <c r="F226">
        <v>5.92</v>
      </c>
      <c r="G226" t="s">
        <v>300</v>
      </c>
      <c r="H226" t="s">
        <v>300</v>
      </c>
      <c r="I226" t="s">
        <v>300</v>
      </c>
      <c r="J226" t="s">
        <v>300</v>
      </c>
      <c r="K226">
        <v>8</v>
      </c>
      <c r="L226">
        <v>1</v>
      </c>
      <c r="M226" t="s">
        <v>899</v>
      </c>
    </row>
    <row r="227" spans="1:13" x14ac:dyDescent="0.3">
      <c r="A227" t="s">
        <v>521</v>
      </c>
      <c r="B227" t="s">
        <v>284</v>
      </c>
      <c r="C227">
        <v>32</v>
      </c>
      <c r="D227">
        <v>6.08</v>
      </c>
      <c r="E227">
        <v>6.23</v>
      </c>
      <c r="F227">
        <v>6.27</v>
      </c>
      <c r="G227">
        <v>3</v>
      </c>
      <c r="H227" t="s">
        <v>300</v>
      </c>
      <c r="I227" t="s">
        <v>300</v>
      </c>
      <c r="J227">
        <v>1</v>
      </c>
      <c r="K227">
        <v>6</v>
      </c>
      <c r="L227">
        <v>1</v>
      </c>
      <c r="M227" t="s">
        <v>886</v>
      </c>
    </row>
    <row r="228" spans="1:13" x14ac:dyDescent="0.3">
      <c r="A228" t="s">
        <v>565</v>
      </c>
      <c r="B228" t="s">
        <v>284</v>
      </c>
      <c r="C228">
        <v>26</v>
      </c>
      <c r="D228">
        <v>6.08</v>
      </c>
      <c r="E228">
        <v>6.31</v>
      </c>
      <c r="F228">
        <v>6.38</v>
      </c>
      <c r="G228">
        <v>3</v>
      </c>
      <c r="H228" t="s">
        <v>300</v>
      </c>
      <c r="I228" t="s">
        <v>300</v>
      </c>
      <c r="J228">
        <v>2</v>
      </c>
      <c r="K228">
        <v>4</v>
      </c>
      <c r="L228">
        <v>1</v>
      </c>
      <c r="M228" t="s">
        <v>895</v>
      </c>
    </row>
    <row r="229" spans="1:13" x14ac:dyDescent="0.3">
      <c r="A229" t="s">
        <v>649</v>
      </c>
      <c r="B229" t="s">
        <v>284</v>
      </c>
      <c r="C229">
        <v>6</v>
      </c>
      <c r="D229">
        <v>6.08</v>
      </c>
      <c r="E229">
        <v>5.83</v>
      </c>
      <c r="F229">
        <v>6</v>
      </c>
      <c r="G229" t="s">
        <v>300</v>
      </c>
      <c r="H229" t="s">
        <v>300</v>
      </c>
      <c r="I229" t="s">
        <v>300</v>
      </c>
      <c r="J229">
        <v>1</v>
      </c>
      <c r="K229">
        <v>3</v>
      </c>
      <c r="L229" t="s">
        <v>300</v>
      </c>
      <c r="M229" t="s">
        <v>897</v>
      </c>
    </row>
    <row r="230" spans="1:13" x14ac:dyDescent="0.3">
      <c r="A230" t="s">
        <v>589</v>
      </c>
      <c r="B230" t="s">
        <v>284</v>
      </c>
      <c r="C230">
        <v>30</v>
      </c>
      <c r="D230">
        <v>6.08</v>
      </c>
      <c r="E230">
        <v>6.13</v>
      </c>
      <c r="F230">
        <v>6.2</v>
      </c>
      <c r="G230">
        <v>2</v>
      </c>
      <c r="H230" t="s">
        <v>300</v>
      </c>
      <c r="I230" t="s">
        <v>300</v>
      </c>
      <c r="J230">
        <v>2</v>
      </c>
      <c r="K230">
        <v>9</v>
      </c>
      <c r="L230" t="s">
        <v>300</v>
      </c>
      <c r="M230" t="s">
        <v>892</v>
      </c>
    </row>
    <row r="231" spans="1:13" x14ac:dyDescent="0.3">
      <c r="A231" t="s">
        <v>554</v>
      </c>
      <c r="B231" t="s">
        <v>284</v>
      </c>
      <c r="C231">
        <v>20</v>
      </c>
      <c r="D231">
        <v>6.08</v>
      </c>
      <c r="E231">
        <v>6</v>
      </c>
      <c r="F231">
        <v>6</v>
      </c>
      <c r="G231" t="s">
        <v>300</v>
      </c>
      <c r="H231" t="s">
        <v>300</v>
      </c>
      <c r="I231" t="s">
        <v>300</v>
      </c>
      <c r="J231" t="s">
        <v>300</v>
      </c>
      <c r="K231">
        <v>3</v>
      </c>
      <c r="L231" t="s">
        <v>300</v>
      </c>
      <c r="M231" t="s">
        <v>886</v>
      </c>
    </row>
    <row r="232" spans="1:13" x14ac:dyDescent="0.3">
      <c r="A232" t="s">
        <v>567</v>
      </c>
      <c r="B232" t="s">
        <v>284</v>
      </c>
      <c r="C232">
        <v>23</v>
      </c>
      <c r="D232">
        <v>6.07</v>
      </c>
      <c r="E232">
        <v>5.85</v>
      </c>
      <c r="F232">
        <v>5.93</v>
      </c>
      <c r="G232" t="s">
        <v>300</v>
      </c>
      <c r="H232" t="s">
        <v>300</v>
      </c>
      <c r="I232" t="s">
        <v>300</v>
      </c>
      <c r="J232">
        <v>2</v>
      </c>
      <c r="K232">
        <v>8</v>
      </c>
      <c r="L232">
        <v>1</v>
      </c>
      <c r="M232" t="s">
        <v>893</v>
      </c>
    </row>
    <row r="233" spans="1:13" x14ac:dyDescent="0.3">
      <c r="A233" t="s">
        <v>542</v>
      </c>
      <c r="B233" t="s">
        <v>284</v>
      </c>
      <c r="C233">
        <v>14</v>
      </c>
      <c r="D233">
        <v>6.07</v>
      </c>
      <c r="E233">
        <v>6.5</v>
      </c>
      <c r="F233">
        <v>6.5</v>
      </c>
      <c r="G233">
        <v>2</v>
      </c>
      <c r="H233" t="s">
        <v>300</v>
      </c>
      <c r="I233" t="s">
        <v>300</v>
      </c>
      <c r="J233" t="s">
        <v>300</v>
      </c>
      <c r="K233" t="s">
        <v>300</v>
      </c>
      <c r="L233" t="s">
        <v>300</v>
      </c>
      <c r="M233" t="s">
        <v>895</v>
      </c>
    </row>
    <row r="234" spans="1:13" x14ac:dyDescent="0.3">
      <c r="A234" t="s">
        <v>562</v>
      </c>
      <c r="B234" t="s">
        <v>284</v>
      </c>
      <c r="C234">
        <v>34</v>
      </c>
      <c r="D234">
        <v>6.07</v>
      </c>
      <c r="E234">
        <v>6.16</v>
      </c>
      <c r="F234">
        <v>6.16</v>
      </c>
      <c r="G234">
        <v>2</v>
      </c>
      <c r="H234" t="s">
        <v>300</v>
      </c>
      <c r="I234" t="s">
        <v>300</v>
      </c>
      <c r="J234" t="s">
        <v>300</v>
      </c>
      <c r="K234">
        <v>6</v>
      </c>
      <c r="L234" t="s">
        <v>300</v>
      </c>
      <c r="M234" t="s">
        <v>900</v>
      </c>
    </row>
    <row r="235" spans="1:13" x14ac:dyDescent="0.3">
      <c r="A235" t="s">
        <v>595</v>
      </c>
      <c r="B235" t="s">
        <v>284</v>
      </c>
      <c r="C235">
        <v>31</v>
      </c>
      <c r="D235">
        <v>6.06</v>
      </c>
      <c r="E235">
        <v>6.92</v>
      </c>
      <c r="F235">
        <v>6.92</v>
      </c>
      <c r="G235">
        <v>10</v>
      </c>
      <c r="H235" t="s">
        <v>300</v>
      </c>
      <c r="I235" t="s">
        <v>300</v>
      </c>
      <c r="J235" t="s">
        <v>300</v>
      </c>
      <c r="K235">
        <v>7</v>
      </c>
      <c r="L235" t="s">
        <v>300</v>
      </c>
      <c r="M235" t="s">
        <v>899</v>
      </c>
    </row>
    <row r="236" spans="1:13" x14ac:dyDescent="0.3">
      <c r="A236" t="s">
        <v>540</v>
      </c>
      <c r="B236" t="s">
        <v>284</v>
      </c>
      <c r="C236">
        <v>16</v>
      </c>
      <c r="D236">
        <v>6.06</v>
      </c>
      <c r="E236">
        <v>6.34</v>
      </c>
      <c r="F236">
        <v>6.34</v>
      </c>
      <c r="G236">
        <v>3</v>
      </c>
      <c r="H236" t="s">
        <v>300</v>
      </c>
      <c r="I236" t="s">
        <v>300</v>
      </c>
      <c r="J236" t="s">
        <v>300</v>
      </c>
      <c r="K236">
        <v>9</v>
      </c>
      <c r="L236" t="s">
        <v>300</v>
      </c>
      <c r="M236" t="s">
        <v>905</v>
      </c>
    </row>
    <row r="237" spans="1:13" x14ac:dyDescent="0.3">
      <c r="A237" t="s">
        <v>572</v>
      </c>
      <c r="B237" t="s">
        <v>284</v>
      </c>
      <c r="C237">
        <v>8</v>
      </c>
      <c r="D237">
        <v>6.06</v>
      </c>
      <c r="E237">
        <v>5.88</v>
      </c>
      <c r="F237">
        <v>5.88</v>
      </c>
      <c r="G237" t="s">
        <v>300</v>
      </c>
      <c r="H237" t="s">
        <v>300</v>
      </c>
      <c r="I237" t="s">
        <v>300</v>
      </c>
      <c r="J237" t="s">
        <v>300</v>
      </c>
      <c r="K237">
        <v>3</v>
      </c>
      <c r="L237" t="s">
        <v>300</v>
      </c>
      <c r="M237" t="s">
        <v>891</v>
      </c>
    </row>
    <row r="238" spans="1:13" x14ac:dyDescent="0.3">
      <c r="A238" t="s">
        <v>621</v>
      </c>
      <c r="B238" t="s">
        <v>284</v>
      </c>
      <c r="C238">
        <v>19</v>
      </c>
      <c r="D238">
        <v>6.05</v>
      </c>
      <c r="E238">
        <v>6.03</v>
      </c>
      <c r="F238">
        <v>6.03</v>
      </c>
      <c r="G238" t="s">
        <v>300</v>
      </c>
      <c r="H238" t="s">
        <v>300</v>
      </c>
      <c r="I238" t="s">
        <v>300</v>
      </c>
      <c r="J238" t="s">
        <v>300</v>
      </c>
      <c r="K238">
        <v>1</v>
      </c>
      <c r="L238" t="s">
        <v>300</v>
      </c>
      <c r="M238" t="s">
        <v>893</v>
      </c>
    </row>
    <row r="239" spans="1:13" x14ac:dyDescent="0.3">
      <c r="A239" t="s">
        <v>559</v>
      </c>
      <c r="B239" t="s">
        <v>284</v>
      </c>
      <c r="C239">
        <v>32</v>
      </c>
      <c r="D239">
        <v>6.05</v>
      </c>
      <c r="E239">
        <v>7.36</v>
      </c>
      <c r="F239">
        <v>7.42</v>
      </c>
      <c r="G239">
        <v>15</v>
      </c>
      <c r="H239" t="s">
        <v>300</v>
      </c>
      <c r="I239" t="s">
        <v>300</v>
      </c>
      <c r="J239">
        <v>2</v>
      </c>
      <c r="K239">
        <v>6</v>
      </c>
      <c r="L239" t="s">
        <v>300</v>
      </c>
      <c r="M239" t="s">
        <v>895</v>
      </c>
    </row>
    <row r="240" spans="1:13" x14ac:dyDescent="0.3">
      <c r="A240" t="s">
        <v>519</v>
      </c>
      <c r="B240" t="s">
        <v>284</v>
      </c>
      <c r="C240">
        <v>11</v>
      </c>
      <c r="D240">
        <v>6.05</v>
      </c>
      <c r="E240">
        <v>6.55</v>
      </c>
      <c r="F240">
        <v>6.91</v>
      </c>
      <c r="G240">
        <v>2</v>
      </c>
      <c r="H240" t="s">
        <v>300</v>
      </c>
      <c r="I240" t="s">
        <v>300</v>
      </c>
      <c r="J240">
        <v>4</v>
      </c>
      <c r="K240">
        <v>1</v>
      </c>
      <c r="L240" t="s">
        <v>300</v>
      </c>
      <c r="M240" t="s">
        <v>900</v>
      </c>
    </row>
    <row r="241" spans="1:13" x14ac:dyDescent="0.3">
      <c r="A241" t="s">
        <v>561</v>
      </c>
      <c r="B241" t="s">
        <v>284</v>
      </c>
      <c r="C241">
        <v>26</v>
      </c>
      <c r="D241">
        <v>6.04</v>
      </c>
      <c r="E241">
        <v>6.25</v>
      </c>
      <c r="F241">
        <v>6.4</v>
      </c>
      <c r="G241">
        <v>2</v>
      </c>
      <c r="H241" t="s">
        <v>300</v>
      </c>
      <c r="I241" t="s">
        <v>300</v>
      </c>
      <c r="J241">
        <v>4</v>
      </c>
      <c r="K241">
        <v>1</v>
      </c>
      <c r="L241" t="s">
        <v>300</v>
      </c>
      <c r="M241" t="s">
        <v>901</v>
      </c>
    </row>
    <row r="242" spans="1:13" x14ac:dyDescent="0.3">
      <c r="A242" t="s">
        <v>530</v>
      </c>
      <c r="B242" t="s">
        <v>284</v>
      </c>
      <c r="C242">
        <v>12</v>
      </c>
      <c r="D242">
        <v>6.04</v>
      </c>
      <c r="E242">
        <v>6.29</v>
      </c>
      <c r="F242">
        <v>6.29</v>
      </c>
      <c r="G242">
        <v>1</v>
      </c>
      <c r="H242" t="s">
        <v>300</v>
      </c>
      <c r="I242" t="s">
        <v>300</v>
      </c>
      <c r="J242" t="s">
        <v>300</v>
      </c>
      <c r="K242" t="s">
        <v>300</v>
      </c>
      <c r="L242" t="s">
        <v>300</v>
      </c>
      <c r="M242" t="s">
        <v>894</v>
      </c>
    </row>
    <row r="243" spans="1:13" x14ac:dyDescent="0.3">
      <c r="A243" t="s">
        <v>541</v>
      </c>
      <c r="B243" t="s">
        <v>284</v>
      </c>
      <c r="C243">
        <v>27</v>
      </c>
      <c r="D243">
        <v>6.04</v>
      </c>
      <c r="E243">
        <v>6.09</v>
      </c>
      <c r="F243">
        <v>6.24</v>
      </c>
      <c r="G243">
        <v>1</v>
      </c>
      <c r="H243" t="s">
        <v>300</v>
      </c>
      <c r="I243" t="s">
        <v>300</v>
      </c>
      <c r="J243">
        <v>4</v>
      </c>
      <c r="K243">
        <v>3</v>
      </c>
      <c r="L243" t="s">
        <v>300</v>
      </c>
      <c r="M243" t="s">
        <v>892</v>
      </c>
    </row>
    <row r="244" spans="1:13" x14ac:dyDescent="0.3">
      <c r="A244" t="s">
        <v>609</v>
      </c>
      <c r="B244" t="s">
        <v>284</v>
      </c>
      <c r="C244">
        <v>32</v>
      </c>
      <c r="D244">
        <v>6.02</v>
      </c>
      <c r="E244">
        <v>6.02</v>
      </c>
      <c r="F244">
        <v>6.05</v>
      </c>
      <c r="G244" t="s">
        <v>300</v>
      </c>
      <c r="H244" t="s">
        <v>300</v>
      </c>
      <c r="I244" t="s">
        <v>300</v>
      </c>
      <c r="J244">
        <v>1</v>
      </c>
      <c r="K244" t="s">
        <v>300</v>
      </c>
      <c r="L244" t="s">
        <v>300</v>
      </c>
      <c r="M244" t="s">
        <v>890</v>
      </c>
    </row>
    <row r="245" spans="1:13" x14ac:dyDescent="0.3">
      <c r="A245" t="s">
        <v>582</v>
      </c>
      <c r="B245" t="s">
        <v>284</v>
      </c>
      <c r="C245">
        <v>24</v>
      </c>
      <c r="D245">
        <v>6.02</v>
      </c>
      <c r="E245">
        <v>5.94</v>
      </c>
      <c r="F245">
        <v>6.02</v>
      </c>
      <c r="G245">
        <v>1</v>
      </c>
      <c r="H245" t="s">
        <v>300</v>
      </c>
      <c r="I245" t="s">
        <v>300</v>
      </c>
      <c r="J245">
        <v>2</v>
      </c>
      <c r="K245">
        <v>10</v>
      </c>
      <c r="L245" t="s">
        <v>300</v>
      </c>
      <c r="M245" t="s">
        <v>891</v>
      </c>
    </row>
    <row r="246" spans="1:13" x14ac:dyDescent="0.3">
      <c r="A246" t="s">
        <v>529</v>
      </c>
      <c r="B246" t="s">
        <v>284</v>
      </c>
      <c r="C246">
        <v>27</v>
      </c>
      <c r="D246">
        <v>6.02</v>
      </c>
      <c r="E246">
        <v>6.41</v>
      </c>
      <c r="F246">
        <v>6.44</v>
      </c>
      <c r="G246">
        <v>4</v>
      </c>
      <c r="H246" t="s">
        <v>300</v>
      </c>
      <c r="I246" t="s">
        <v>300</v>
      </c>
      <c r="J246">
        <v>1</v>
      </c>
      <c r="K246">
        <v>3</v>
      </c>
      <c r="L246" t="s">
        <v>300</v>
      </c>
      <c r="M246" t="s">
        <v>888</v>
      </c>
    </row>
    <row r="247" spans="1:13" x14ac:dyDescent="0.3">
      <c r="A247" t="s">
        <v>564</v>
      </c>
      <c r="B247" t="s">
        <v>284</v>
      </c>
      <c r="C247">
        <v>28</v>
      </c>
      <c r="D247">
        <v>6.02</v>
      </c>
      <c r="E247">
        <v>6.05</v>
      </c>
      <c r="F247">
        <v>6.13</v>
      </c>
      <c r="G247">
        <v>1</v>
      </c>
      <c r="H247" t="s">
        <v>300</v>
      </c>
      <c r="I247" t="s">
        <v>300</v>
      </c>
      <c r="J247">
        <v>2</v>
      </c>
      <c r="K247">
        <v>4</v>
      </c>
      <c r="L247" t="s">
        <v>300</v>
      </c>
      <c r="M247" t="s">
        <v>895</v>
      </c>
    </row>
    <row r="248" spans="1:13" x14ac:dyDescent="0.3">
      <c r="A248" t="s">
        <v>525</v>
      </c>
      <c r="B248" t="s">
        <v>284</v>
      </c>
      <c r="C248">
        <v>22</v>
      </c>
      <c r="D248">
        <v>6.02</v>
      </c>
      <c r="E248">
        <v>5.89</v>
      </c>
      <c r="F248">
        <v>6.07</v>
      </c>
      <c r="G248" t="s">
        <v>300</v>
      </c>
      <c r="H248" t="s">
        <v>300</v>
      </c>
      <c r="I248" t="s">
        <v>300</v>
      </c>
      <c r="J248">
        <v>4</v>
      </c>
      <c r="K248">
        <v>4</v>
      </c>
      <c r="L248">
        <v>1</v>
      </c>
      <c r="M248" t="s">
        <v>897</v>
      </c>
    </row>
    <row r="249" spans="1:13" x14ac:dyDescent="0.3">
      <c r="A249" t="s">
        <v>660</v>
      </c>
      <c r="B249" t="s">
        <v>284</v>
      </c>
      <c r="C249">
        <v>6</v>
      </c>
      <c r="D249">
        <v>6</v>
      </c>
      <c r="E249">
        <v>6.5</v>
      </c>
      <c r="F249">
        <v>6.5</v>
      </c>
      <c r="G249">
        <v>1</v>
      </c>
      <c r="H249" t="s">
        <v>300</v>
      </c>
      <c r="I249" t="s">
        <v>300</v>
      </c>
      <c r="J249" t="s">
        <v>300</v>
      </c>
      <c r="K249" t="s">
        <v>300</v>
      </c>
      <c r="L249" t="s">
        <v>300</v>
      </c>
      <c r="M249" t="s">
        <v>890</v>
      </c>
    </row>
    <row r="250" spans="1:13" x14ac:dyDescent="0.3">
      <c r="A250" t="s">
        <v>674</v>
      </c>
      <c r="B250" t="s">
        <v>284</v>
      </c>
      <c r="C250">
        <v>3</v>
      </c>
      <c r="D250">
        <v>6</v>
      </c>
      <c r="E250">
        <v>6</v>
      </c>
      <c r="F250">
        <v>6</v>
      </c>
      <c r="G250" t="s">
        <v>300</v>
      </c>
      <c r="H250" t="s">
        <v>300</v>
      </c>
      <c r="I250" t="s">
        <v>300</v>
      </c>
      <c r="J250" t="s">
        <v>300</v>
      </c>
      <c r="K250" t="s">
        <v>300</v>
      </c>
      <c r="L250" t="s">
        <v>300</v>
      </c>
      <c r="M250" t="s">
        <v>897</v>
      </c>
    </row>
    <row r="251" spans="1:13" x14ac:dyDescent="0.3">
      <c r="A251" t="s">
        <v>592</v>
      </c>
      <c r="B251" t="s">
        <v>284</v>
      </c>
      <c r="C251">
        <v>18</v>
      </c>
      <c r="D251">
        <v>6</v>
      </c>
      <c r="E251">
        <v>5.97</v>
      </c>
      <c r="F251">
        <v>6.03</v>
      </c>
      <c r="G251">
        <v>1</v>
      </c>
      <c r="H251" t="s">
        <v>300</v>
      </c>
      <c r="I251">
        <v>1</v>
      </c>
      <c r="J251">
        <v>1</v>
      </c>
      <c r="K251">
        <v>1</v>
      </c>
      <c r="L251" t="s">
        <v>300</v>
      </c>
      <c r="M251" t="s">
        <v>898</v>
      </c>
    </row>
    <row r="252" spans="1:13" x14ac:dyDescent="0.3">
      <c r="A252" t="s">
        <v>546</v>
      </c>
      <c r="B252" t="s">
        <v>284</v>
      </c>
      <c r="C252">
        <v>8</v>
      </c>
      <c r="D252">
        <v>6</v>
      </c>
      <c r="E252">
        <v>6.19</v>
      </c>
      <c r="F252">
        <v>6.31</v>
      </c>
      <c r="G252">
        <v>1</v>
      </c>
      <c r="H252" t="s">
        <v>300</v>
      </c>
      <c r="I252" t="s">
        <v>300</v>
      </c>
      <c r="J252">
        <v>1</v>
      </c>
      <c r="K252">
        <v>3</v>
      </c>
      <c r="L252" t="s">
        <v>300</v>
      </c>
      <c r="M252" t="s">
        <v>889</v>
      </c>
    </row>
    <row r="253" spans="1:13" x14ac:dyDescent="0.3">
      <c r="A253" t="s">
        <v>645</v>
      </c>
      <c r="B253" t="s">
        <v>284</v>
      </c>
      <c r="C253">
        <v>11</v>
      </c>
      <c r="D253">
        <v>6</v>
      </c>
      <c r="E253">
        <v>5.95</v>
      </c>
      <c r="F253">
        <v>5.95</v>
      </c>
      <c r="G253" t="s">
        <v>300</v>
      </c>
      <c r="H253" t="s">
        <v>300</v>
      </c>
      <c r="I253" t="s">
        <v>300</v>
      </c>
      <c r="J253" t="s">
        <v>300</v>
      </c>
      <c r="K253">
        <v>1</v>
      </c>
      <c r="L253" t="s">
        <v>300</v>
      </c>
      <c r="M253" t="s">
        <v>889</v>
      </c>
    </row>
    <row r="254" spans="1:13" x14ac:dyDescent="0.3">
      <c r="A254" t="s">
        <v>601</v>
      </c>
      <c r="B254" t="s">
        <v>284</v>
      </c>
      <c r="C254">
        <v>33</v>
      </c>
      <c r="D254">
        <v>6</v>
      </c>
      <c r="E254">
        <v>6.2</v>
      </c>
      <c r="F254">
        <v>6.29</v>
      </c>
      <c r="G254">
        <v>3</v>
      </c>
      <c r="H254" t="s">
        <v>300</v>
      </c>
      <c r="I254" t="s">
        <v>300</v>
      </c>
      <c r="J254">
        <v>3</v>
      </c>
      <c r="K254">
        <v>3</v>
      </c>
      <c r="L254">
        <v>1</v>
      </c>
      <c r="M254" t="s">
        <v>890</v>
      </c>
    </row>
    <row r="255" spans="1:13" x14ac:dyDescent="0.3">
      <c r="A255" t="s">
        <v>544</v>
      </c>
      <c r="B255" t="s">
        <v>284</v>
      </c>
      <c r="C255">
        <v>29</v>
      </c>
      <c r="D255">
        <v>6</v>
      </c>
      <c r="E255">
        <v>6.4</v>
      </c>
      <c r="F255">
        <v>6.53</v>
      </c>
      <c r="G255">
        <v>5</v>
      </c>
      <c r="H255" t="s">
        <v>300</v>
      </c>
      <c r="I255" t="s">
        <v>300</v>
      </c>
      <c r="J255">
        <v>4</v>
      </c>
      <c r="K255">
        <v>5</v>
      </c>
      <c r="L255">
        <v>1</v>
      </c>
      <c r="M255" t="s">
        <v>888</v>
      </c>
    </row>
    <row r="256" spans="1:13" x14ac:dyDescent="0.3">
      <c r="A256" t="s">
        <v>599</v>
      </c>
      <c r="B256" t="s">
        <v>284</v>
      </c>
      <c r="C256">
        <v>23</v>
      </c>
      <c r="D256">
        <v>6</v>
      </c>
      <c r="E256">
        <v>5.98</v>
      </c>
      <c r="F256">
        <v>6.11</v>
      </c>
      <c r="G256">
        <v>1</v>
      </c>
      <c r="H256" t="s">
        <v>300</v>
      </c>
      <c r="I256" t="s">
        <v>300</v>
      </c>
      <c r="J256">
        <v>3</v>
      </c>
      <c r="K256">
        <v>5</v>
      </c>
      <c r="L256">
        <v>1</v>
      </c>
      <c r="M256" t="s">
        <v>905</v>
      </c>
    </row>
    <row r="257" spans="1:13" x14ac:dyDescent="0.3">
      <c r="A257" t="s">
        <v>566</v>
      </c>
      <c r="B257" t="s">
        <v>284</v>
      </c>
      <c r="C257">
        <v>1</v>
      </c>
      <c r="D257">
        <v>6</v>
      </c>
      <c r="E257">
        <v>6</v>
      </c>
      <c r="F257">
        <v>6</v>
      </c>
      <c r="G257" t="s">
        <v>300</v>
      </c>
      <c r="H257" t="s">
        <v>300</v>
      </c>
      <c r="I257" t="s">
        <v>300</v>
      </c>
      <c r="J257" t="s">
        <v>300</v>
      </c>
      <c r="K257" t="s">
        <v>300</v>
      </c>
      <c r="L257" t="s">
        <v>300</v>
      </c>
      <c r="M257" t="s">
        <v>901</v>
      </c>
    </row>
    <row r="258" spans="1:13" x14ac:dyDescent="0.3">
      <c r="A258" t="s">
        <v>523</v>
      </c>
      <c r="B258" t="s">
        <v>284</v>
      </c>
      <c r="C258">
        <v>35</v>
      </c>
      <c r="D258">
        <v>6</v>
      </c>
      <c r="E258">
        <v>6.4</v>
      </c>
      <c r="F258">
        <v>6.46</v>
      </c>
      <c r="G258">
        <v>5</v>
      </c>
      <c r="H258" t="s">
        <v>300</v>
      </c>
      <c r="I258" t="s">
        <v>300</v>
      </c>
      <c r="J258">
        <v>2</v>
      </c>
      <c r="K258">
        <v>2</v>
      </c>
      <c r="L258" t="s">
        <v>300</v>
      </c>
      <c r="M258" t="s">
        <v>905</v>
      </c>
    </row>
    <row r="259" spans="1:13" x14ac:dyDescent="0.3">
      <c r="A259" t="s">
        <v>570</v>
      </c>
      <c r="B259" t="s">
        <v>284</v>
      </c>
      <c r="C259">
        <v>1</v>
      </c>
      <c r="D259">
        <v>6</v>
      </c>
      <c r="E259">
        <v>6</v>
      </c>
      <c r="F259">
        <v>6</v>
      </c>
      <c r="G259" t="s">
        <v>300</v>
      </c>
      <c r="H259" t="s">
        <v>300</v>
      </c>
      <c r="I259" t="s">
        <v>300</v>
      </c>
      <c r="J259" t="s">
        <v>300</v>
      </c>
      <c r="K259" t="s">
        <v>300</v>
      </c>
      <c r="L259" t="s">
        <v>300</v>
      </c>
      <c r="M259" t="s">
        <v>900</v>
      </c>
    </row>
    <row r="260" spans="1:13" x14ac:dyDescent="0.3">
      <c r="A260" t="s">
        <v>571</v>
      </c>
      <c r="B260" t="s">
        <v>284</v>
      </c>
      <c r="C260">
        <v>2</v>
      </c>
      <c r="D260">
        <v>6</v>
      </c>
      <c r="E260">
        <v>5.75</v>
      </c>
      <c r="F260">
        <v>5.75</v>
      </c>
      <c r="G260" t="s">
        <v>300</v>
      </c>
      <c r="H260" t="s">
        <v>300</v>
      </c>
      <c r="I260" t="s">
        <v>300</v>
      </c>
      <c r="J260" t="s">
        <v>300</v>
      </c>
      <c r="K260">
        <v>1</v>
      </c>
      <c r="L260" t="s">
        <v>300</v>
      </c>
      <c r="M260" t="s">
        <v>890</v>
      </c>
    </row>
    <row r="261" spans="1:13" x14ac:dyDescent="0.3">
      <c r="A261" t="s">
        <v>718</v>
      </c>
      <c r="B261" t="s">
        <v>284</v>
      </c>
      <c r="C261">
        <v>1</v>
      </c>
      <c r="D261">
        <v>6</v>
      </c>
      <c r="E261">
        <v>5.5</v>
      </c>
      <c r="F261">
        <v>5.5</v>
      </c>
      <c r="G261" t="s">
        <v>300</v>
      </c>
      <c r="H261" t="s">
        <v>300</v>
      </c>
      <c r="I261" t="s">
        <v>300</v>
      </c>
      <c r="J261" t="s">
        <v>300</v>
      </c>
      <c r="K261">
        <v>1</v>
      </c>
      <c r="L261" t="s">
        <v>300</v>
      </c>
      <c r="M261" t="s">
        <v>891</v>
      </c>
    </row>
    <row r="262" spans="1:13" x14ac:dyDescent="0.3">
      <c r="A262" t="s">
        <v>703</v>
      </c>
      <c r="B262" t="s">
        <v>284</v>
      </c>
      <c r="C262">
        <v>1</v>
      </c>
      <c r="D262">
        <v>6</v>
      </c>
      <c r="E262">
        <v>6</v>
      </c>
      <c r="F262">
        <v>6</v>
      </c>
      <c r="G262" t="s">
        <v>300</v>
      </c>
      <c r="H262" t="s">
        <v>300</v>
      </c>
      <c r="I262" t="s">
        <v>300</v>
      </c>
      <c r="J262" t="s">
        <v>300</v>
      </c>
      <c r="K262" t="s">
        <v>300</v>
      </c>
      <c r="L262" t="s">
        <v>300</v>
      </c>
      <c r="M262" t="s">
        <v>894</v>
      </c>
    </row>
    <row r="263" spans="1:13" x14ac:dyDescent="0.3">
      <c r="A263" t="s">
        <v>578</v>
      </c>
      <c r="B263" t="s">
        <v>284</v>
      </c>
      <c r="C263">
        <v>1</v>
      </c>
      <c r="D263">
        <v>6</v>
      </c>
      <c r="E263">
        <v>6</v>
      </c>
      <c r="F263">
        <v>6</v>
      </c>
      <c r="G263" t="s">
        <v>300</v>
      </c>
      <c r="H263" t="s">
        <v>300</v>
      </c>
      <c r="I263" t="s">
        <v>300</v>
      </c>
      <c r="J263" t="s">
        <v>300</v>
      </c>
      <c r="K263" t="s">
        <v>300</v>
      </c>
      <c r="L263" t="s">
        <v>300</v>
      </c>
      <c r="M263" t="s">
        <v>896</v>
      </c>
    </row>
    <row r="264" spans="1:13" x14ac:dyDescent="0.3">
      <c r="A264" t="s">
        <v>706</v>
      </c>
      <c r="B264" t="s">
        <v>284</v>
      </c>
      <c r="C264">
        <v>1</v>
      </c>
      <c r="D264">
        <v>6</v>
      </c>
      <c r="E264">
        <v>6</v>
      </c>
      <c r="F264">
        <v>6</v>
      </c>
      <c r="G264" t="s">
        <v>300</v>
      </c>
      <c r="H264" t="s">
        <v>300</v>
      </c>
      <c r="I264" t="s">
        <v>300</v>
      </c>
      <c r="J264" t="s">
        <v>300</v>
      </c>
      <c r="K264" t="s">
        <v>300</v>
      </c>
      <c r="L264" t="s">
        <v>300</v>
      </c>
      <c r="M264" t="s">
        <v>903</v>
      </c>
    </row>
    <row r="265" spans="1:13" x14ac:dyDescent="0.3">
      <c r="A265" t="s">
        <v>574</v>
      </c>
      <c r="B265" t="s">
        <v>284</v>
      </c>
      <c r="C265">
        <v>1</v>
      </c>
      <c r="D265">
        <v>6</v>
      </c>
      <c r="E265">
        <v>6</v>
      </c>
      <c r="F265">
        <v>6</v>
      </c>
      <c r="G265" t="s">
        <v>300</v>
      </c>
      <c r="H265" t="s">
        <v>300</v>
      </c>
      <c r="I265" t="s">
        <v>300</v>
      </c>
      <c r="J265" t="s">
        <v>300</v>
      </c>
      <c r="K265" t="s">
        <v>300</v>
      </c>
      <c r="L265" t="s">
        <v>300</v>
      </c>
      <c r="M265" t="s">
        <v>899</v>
      </c>
    </row>
    <row r="266" spans="1:13" x14ac:dyDescent="0.3">
      <c r="A266" t="s">
        <v>719</v>
      </c>
      <c r="B266" t="s">
        <v>284</v>
      </c>
      <c r="C266">
        <v>1</v>
      </c>
      <c r="D266">
        <v>6</v>
      </c>
      <c r="E266">
        <v>6</v>
      </c>
      <c r="F266">
        <v>6</v>
      </c>
      <c r="G266" t="s">
        <v>300</v>
      </c>
      <c r="H266" t="s">
        <v>300</v>
      </c>
      <c r="I266" t="s">
        <v>300</v>
      </c>
      <c r="J266" t="s">
        <v>300</v>
      </c>
      <c r="K266" t="s">
        <v>300</v>
      </c>
      <c r="L266" t="s">
        <v>300</v>
      </c>
      <c r="M266" t="s">
        <v>900</v>
      </c>
    </row>
    <row r="267" spans="1:13" x14ac:dyDescent="0.3">
      <c r="A267" t="s">
        <v>533</v>
      </c>
      <c r="B267" t="s">
        <v>284</v>
      </c>
      <c r="C267">
        <v>27</v>
      </c>
      <c r="D267">
        <v>6</v>
      </c>
      <c r="E267">
        <v>5.96</v>
      </c>
      <c r="F267">
        <v>6.04</v>
      </c>
      <c r="G267">
        <v>1</v>
      </c>
      <c r="H267" t="s">
        <v>300</v>
      </c>
      <c r="I267" t="s">
        <v>300</v>
      </c>
      <c r="J267">
        <v>2</v>
      </c>
      <c r="K267">
        <v>8</v>
      </c>
      <c r="L267" t="s">
        <v>300</v>
      </c>
      <c r="M267" t="s">
        <v>889</v>
      </c>
    </row>
    <row r="268" spans="1:13" x14ac:dyDescent="0.3">
      <c r="A268" t="s">
        <v>586</v>
      </c>
      <c r="B268" t="s">
        <v>284</v>
      </c>
      <c r="C268">
        <v>22</v>
      </c>
      <c r="D268">
        <v>5.98</v>
      </c>
      <c r="E268">
        <v>5.91</v>
      </c>
      <c r="F268">
        <v>6</v>
      </c>
      <c r="G268" t="s">
        <v>300</v>
      </c>
      <c r="H268">
        <v>1</v>
      </c>
      <c r="I268">
        <v>1</v>
      </c>
      <c r="J268">
        <v>2</v>
      </c>
      <c r="K268">
        <v>3</v>
      </c>
      <c r="L268" t="s">
        <v>300</v>
      </c>
      <c r="M268" t="s">
        <v>903</v>
      </c>
    </row>
    <row r="269" spans="1:13" x14ac:dyDescent="0.3">
      <c r="A269" t="s">
        <v>598</v>
      </c>
      <c r="B269" t="s">
        <v>284</v>
      </c>
      <c r="C269">
        <v>21</v>
      </c>
      <c r="D269">
        <v>5.98</v>
      </c>
      <c r="E269">
        <v>6.5</v>
      </c>
      <c r="F269">
        <v>6.5</v>
      </c>
      <c r="G269">
        <v>4</v>
      </c>
      <c r="H269" t="s">
        <v>300</v>
      </c>
      <c r="I269" t="s">
        <v>300</v>
      </c>
      <c r="J269" t="s">
        <v>300</v>
      </c>
      <c r="K269">
        <v>2</v>
      </c>
      <c r="L269" t="s">
        <v>300</v>
      </c>
      <c r="M269" t="s">
        <v>895</v>
      </c>
    </row>
    <row r="270" spans="1:13" x14ac:dyDescent="0.3">
      <c r="A270" t="s">
        <v>520</v>
      </c>
      <c r="B270" t="s">
        <v>284</v>
      </c>
      <c r="C270">
        <v>15</v>
      </c>
      <c r="D270">
        <v>5.97</v>
      </c>
      <c r="E270">
        <v>5.93</v>
      </c>
      <c r="F270">
        <v>5.93</v>
      </c>
      <c r="G270">
        <v>1</v>
      </c>
      <c r="H270" t="s">
        <v>300</v>
      </c>
      <c r="I270" t="s">
        <v>300</v>
      </c>
      <c r="J270" t="s">
        <v>300</v>
      </c>
      <c r="K270">
        <v>7</v>
      </c>
      <c r="L270" t="s">
        <v>300</v>
      </c>
      <c r="M270" t="s">
        <v>886</v>
      </c>
    </row>
    <row r="271" spans="1:13" x14ac:dyDescent="0.3">
      <c r="A271" t="s">
        <v>603</v>
      </c>
      <c r="B271" t="s">
        <v>284</v>
      </c>
      <c r="C271">
        <v>20</v>
      </c>
      <c r="D271">
        <v>5.97</v>
      </c>
      <c r="E271">
        <v>6.03</v>
      </c>
      <c r="F271">
        <v>6.03</v>
      </c>
      <c r="G271">
        <v>1</v>
      </c>
      <c r="H271" t="s">
        <v>300</v>
      </c>
      <c r="I271" t="s">
        <v>300</v>
      </c>
      <c r="J271" t="s">
        <v>300</v>
      </c>
      <c r="K271">
        <v>4</v>
      </c>
      <c r="L271" t="s">
        <v>300</v>
      </c>
      <c r="M271" t="s">
        <v>900</v>
      </c>
    </row>
    <row r="272" spans="1:13" x14ac:dyDescent="0.3">
      <c r="A272" t="s">
        <v>594</v>
      </c>
      <c r="B272" t="s">
        <v>284</v>
      </c>
      <c r="C272">
        <v>20</v>
      </c>
      <c r="D272">
        <v>5.97</v>
      </c>
      <c r="E272">
        <v>6</v>
      </c>
      <c r="F272">
        <v>6.05</v>
      </c>
      <c r="G272">
        <v>2</v>
      </c>
      <c r="H272" t="s">
        <v>300</v>
      </c>
      <c r="I272" t="s">
        <v>300</v>
      </c>
      <c r="J272">
        <v>1</v>
      </c>
      <c r="K272">
        <v>9</v>
      </c>
      <c r="L272">
        <v>1</v>
      </c>
      <c r="M272" t="s">
        <v>896</v>
      </c>
    </row>
    <row r="273" spans="1:13" x14ac:dyDescent="0.3">
      <c r="A273" t="s">
        <v>584</v>
      </c>
      <c r="B273" t="s">
        <v>284</v>
      </c>
      <c r="C273">
        <v>16</v>
      </c>
      <c r="D273">
        <v>5.97</v>
      </c>
      <c r="E273">
        <v>6.56</v>
      </c>
      <c r="F273">
        <v>6.63</v>
      </c>
      <c r="G273">
        <v>4</v>
      </c>
      <c r="H273" t="s">
        <v>300</v>
      </c>
      <c r="I273" t="s">
        <v>300</v>
      </c>
      <c r="J273">
        <v>1</v>
      </c>
      <c r="K273">
        <v>3</v>
      </c>
      <c r="L273">
        <v>1</v>
      </c>
      <c r="M273" t="s">
        <v>904</v>
      </c>
    </row>
    <row r="274" spans="1:13" x14ac:dyDescent="0.3">
      <c r="A274" t="s">
        <v>531</v>
      </c>
      <c r="B274" t="s">
        <v>284</v>
      </c>
      <c r="C274">
        <v>30</v>
      </c>
      <c r="D274">
        <v>5.97</v>
      </c>
      <c r="E274">
        <v>6.22</v>
      </c>
      <c r="F274">
        <v>6.32</v>
      </c>
      <c r="G274">
        <v>3</v>
      </c>
      <c r="H274" t="s">
        <v>300</v>
      </c>
      <c r="I274" t="s">
        <v>300</v>
      </c>
      <c r="J274">
        <v>3</v>
      </c>
      <c r="K274">
        <v>3</v>
      </c>
      <c r="L274" t="s">
        <v>300</v>
      </c>
      <c r="M274" t="s">
        <v>895</v>
      </c>
    </row>
    <row r="275" spans="1:13" x14ac:dyDescent="0.3">
      <c r="A275" t="s">
        <v>626</v>
      </c>
      <c r="B275" t="s">
        <v>284</v>
      </c>
      <c r="C275">
        <v>31</v>
      </c>
      <c r="D275">
        <v>5.97</v>
      </c>
      <c r="E275">
        <v>5.92</v>
      </c>
      <c r="F275">
        <v>6.02</v>
      </c>
      <c r="G275" t="s">
        <v>300</v>
      </c>
      <c r="H275" t="s">
        <v>300</v>
      </c>
      <c r="I275" t="s">
        <v>300</v>
      </c>
      <c r="J275">
        <v>3</v>
      </c>
      <c r="K275">
        <v>3</v>
      </c>
      <c r="L275" t="s">
        <v>300</v>
      </c>
      <c r="M275" t="s">
        <v>902</v>
      </c>
    </row>
    <row r="276" spans="1:13" x14ac:dyDescent="0.3">
      <c r="A276" t="s">
        <v>622</v>
      </c>
      <c r="B276" t="s">
        <v>284</v>
      </c>
      <c r="C276">
        <v>14</v>
      </c>
      <c r="D276">
        <v>5.96</v>
      </c>
      <c r="E276">
        <v>5.89</v>
      </c>
      <c r="F276">
        <v>5.89</v>
      </c>
      <c r="G276" t="s">
        <v>300</v>
      </c>
      <c r="H276" t="s">
        <v>300</v>
      </c>
      <c r="I276" t="s">
        <v>300</v>
      </c>
      <c r="J276" t="s">
        <v>300</v>
      </c>
      <c r="K276">
        <v>2</v>
      </c>
      <c r="L276" t="s">
        <v>300</v>
      </c>
      <c r="M276" t="s">
        <v>901</v>
      </c>
    </row>
    <row r="277" spans="1:13" x14ac:dyDescent="0.3">
      <c r="A277" t="s">
        <v>610</v>
      </c>
      <c r="B277" t="s">
        <v>284</v>
      </c>
      <c r="C277">
        <v>21</v>
      </c>
      <c r="D277">
        <v>5.95</v>
      </c>
      <c r="E277">
        <v>5.93</v>
      </c>
      <c r="F277">
        <v>5.93</v>
      </c>
      <c r="G277" t="s">
        <v>300</v>
      </c>
      <c r="H277" t="s">
        <v>300</v>
      </c>
      <c r="I277" t="s">
        <v>300</v>
      </c>
      <c r="J277" t="s">
        <v>300</v>
      </c>
      <c r="K277">
        <v>1</v>
      </c>
      <c r="L277" t="s">
        <v>300</v>
      </c>
      <c r="M277" t="s">
        <v>905</v>
      </c>
    </row>
    <row r="278" spans="1:13" x14ac:dyDescent="0.3">
      <c r="A278" t="s">
        <v>588</v>
      </c>
      <c r="B278" t="s">
        <v>284</v>
      </c>
      <c r="C278">
        <v>11</v>
      </c>
      <c r="D278">
        <v>5.95</v>
      </c>
      <c r="E278">
        <v>5.95</v>
      </c>
      <c r="F278">
        <v>5.95</v>
      </c>
      <c r="G278" t="s">
        <v>300</v>
      </c>
      <c r="H278" t="s">
        <v>300</v>
      </c>
      <c r="I278" t="s">
        <v>300</v>
      </c>
      <c r="J278" t="s">
        <v>300</v>
      </c>
      <c r="K278" t="s">
        <v>300</v>
      </c>
      <c r="L278" t="s">
        <v>300</v>
      </c>
      <c r="M278" t="s">
        <v>886</v>
      </c>
    </row>
    <row r="279" spans="1:13" x14ac:dyDescent="0.3">
      <c r="A279" t="s">
        <v>587</v>
      </c>
      <c r="B279" t="s">
        <v>284</v>
      </c>
      <c r="C279">
        <v>26</v>
      </c>
      <c r="D279">
        <v>5.94</v>
      </c>
      <c r="E279">
        <v>6.38</v>
      </c>
      <c r="F279">
        <v>6.46</v>
      </c>
      <c r="G279">
        <v>4</v>
      </c>
      <c r="H279" t="s">
        <v>300</v>
      </c>
      <c r="I279" t="s">
        <v>300</v>
      </c>
      <c r="J279">
        <v>2</v>
      </c>
      <c r="K279">
        <v>1</v>
      </c>
      <c r="L279" t="s">
        <v>300</v>
      </c>
      <c r="M279" t="s">
        <v>900</v>
      </c>
    </row>
    <row r="280" spans="1:13" x14ac:dyDescent="0.3">
      <c r="A280" t="s">
        <v>627</v>
      </c>
      <c r="B280" t="s">
        <v>284</v>
      </c>
      <c r="C280">
        <v>24</v>
      </c>
      <c r="D280">
        <v>5.94</v>
      </c>
      <c r="E280">
        <v>6.08</v>
      </c>
      <c r="F280">
        <v>6.08</v>
      </c>
      <c r="G280">
        <v>2</v>
      </c>
      <c r="H280" t="s">
        <v>300</v>
      </c>
      <c r="I280" t="s">
        <v>300</v>
      </c>
      <c r="J280" t="s">
        <v>300</v>
      </c>
      <c r="K280">
        <v>5</v>
      </c>
      <c r="L280" t="s">
        <v>300</v>
      </c>
      <c r="M280" t="s">
        <v>903</v>
      </c>
    </row>
    <row r="281" spans="1:13" x14ac:dyDescent="0.3">
      <c r="A281" t="s">
        <v>605</v>
      </c>
      <c r="B281" t="s">
        <v>284</v>
      </c>
      <c r="C281">
        <v>18</v>
      </c>
      <c r="D281">
        <v>5.94</v>
      </c>
      <c r="E281">
        <v>6.53</v>
      </c>
      <c r="F281">
        <v>6.58</v>
      </c>
      <c r="G281">
        <v>4</v>
      </c>
      <c r="H281" t="s">
        <v>300</v>
      </c>
      <c r="I281" t="s">
        <v>300</v>
      </c>
      <c r="J281">
        <v>1</v>
      </c>
      <c r="K281">
        <v>3</v>
      </c>
      <c r="L281" t="s">
        <v>300</v>
      </c>
      <c r="M281" t="s">
        <v>886</v>
      </c>
    </row>
    <row r="282" spans="1:13" x14ac:dyDescent="0.3">
      <c r="A282" t="s">
        <v>583</v>
      </c>
      <c r="B282" t="s">
        <v>284</v>
      </c>
      <c r="C282">
        <v>15</v>
      </c>
      <c r="D282">
        <v>5.93</v>
      </c>
      <c r="E282">
        <v>6.03</v>
      </c>
      <c r="F282">
        <v>6.03</v>
      </c>
      <c r="G282">
        <v>1</v>
      </c>
      <c r="H282" t="s">
        <v>300</v>
      </c>
      <c r="I282" t="s">
        <v>300</v>
      </c>
      <c r="J282" t="s">
        <v>300</v>
      </c>
      <c r="K282">
        <v>3</v>
      </c>
      <c r="L282" t="s">
        <v>300</v>
      </c>
      <c r="M282" t="s">
        <v>898</v>
      </c>
    </row>
    <row r="283" spans="1:13" x14ac:dyDescent="0.3">
      <c r="A283" t="s">
        <v>662</v>
      </c>
      <c r="B283" t="s">
        <v>284</v>
      </c>
      <c r="C283">
        <v>7</v>
      </c>
      <c r="D283">
        <v>5.93</v>
      </c>
      <c r="E283">
        <v>6.79</v>
      </c>
      <c r="F283">
        <v>6.79</v>
      </c>
      <c r="G283">
        <v>2</v>
      </c>
      <c r="H283" t="s">
        <v>300</v>
      </c>
      <c r="I283" t="s">
        <v>300</v>
      </c>
      <c r="J283" t="s">
        <v>300</v>
      </c>
      <c r="K283" t="s">
        <v>300</v>
      </c>
      <c r="L283" t="s">
        <v>300</v>
      </c>
      <c r="M283" t="s">
        <v>893</v>
      </c>
    </row>
    <row r="284" spans="1:13" x14ac:dyDescent="0.3">
      <c r="A284" t="s">
        <v>623</v>
      </c>
      <c r="B284" t="s">
        <v>284</v>
      </c>
      <c r="C284">
        <v>29</v>
      </c>
      <c r="D284">
        <v>5.93</v>
      </c>
      <c r="E284">
        <v>6.22</v>
      </c>
      <c r="F284">
        <v>6.22</v>
      </c>
      <c r="G284">
        <v>4</v>
      </c>
      <c r="H284" t="s">
        <v>300</v>
      </c>
      <c r="I284" t="s">
        <v>300</v>
      </c>
      <c r="J284" t="s">
        <v>300</v>
      </c>
      <c r="K284">
        <v>5</v>
      </c>
      <c r="L284">
        <v>1</v>
      </c>
      <c r="M284" t="s">
        <v>886</v>
      </c>
    </row>
    <row r="285" spans="1:13" x14ac:dyDescent="0.3">
      <c r="A285" t="s">
        <v>553</v>
      </c>
      <c r="B285" t="s">
        <v>284</v>
      </c>
      <c r="C285">
        <v>29</v>
      </c>
      <c r="D285">
        <v>5.93</v>
      </c>
      <c r="E285">
        <v>6</v>
      </c>
      <c r="F285">
        <v>6.07</v>
      </c>
      <c r="G285">
        <v>2</v>
      </c>
      <c r="H285">
        <v>2</v>
      </c>
      <c r="I285">
        <v>1</v>
      </c>
      <c r="J285">
        <v>2</v>
      </c>
      <c r="K285">
        <v>14</v>
      </c>
      <c r="L285" t="s">
        <v>300</v>
      </c>
      <c r="M285" t="s">
        <v>889</v>
      </c>
    </row>
    <row r="286" spans="1:13" x14ac:dyDescent="0.3">
      <c r="A286" t="s">
        <v>611</v>
      </c>
      <c r="B286" t="s">
        <v>284</v>
      </c>
      <c r="C286">
        <v>25</v>
      </c>
      <c r="D286">
        <v>5.92</v>
      </c>
      <c r="E286">
        <v>5.82</v>
      </c>
      <c r="F286">
        <v>5.82</v>
      </c>
      <c r="G286" t="s">
        <v>300</v>
      </c>
      <c r="H286" t="s">
        <v>300</v>
      </c>
      <c r="I286" t="s">
        <v>300</v>
      </c>
      <c r="J286" t="s">
        <v>300</v>
      </c>
      <c r="K286">
        <v>5</v>
      </c>
      <c r="L286" t="s">
        <v>300</v>
      </c>
      <c r="M286" t="s">
        <v>888</v>
      </c>
    </row>
    <row r="287" spans="1:13" x14ac:dyDescent="0.3">
      <c r="A287" t="s">
        <v>602</v>
      </c>
      <c r="B287" t="s">
        <v>284</v>
      </c>
      <c r="C287">
        <v>18</v>
      </c>
      <c r="D287">
        <v>5.92</v>
      </c>
      <c r="E287">
        <v>5.75</v>
      </c>
      <c r="F287">
        <v>5.75</v>
      </c>
      <c r="G287" t="s">
        <v>300</v>
      </c>
      <c r="H287" t="s">
        <v>300</v>
      </c>
      <c r="I287" t="s">
        <v>300</v>
      </c>
      <c r="J287" t="s">
        <v>300</v>
      </c>
      <c r="K287">
        <v>6</v>
      </c>
      <c r="L287" t="s">
        <v>300</v>
      </c>
      <c r="M287" t="s">
        <v>894</v>
      </c>
    </row>
    <row r="288" spans="1:13" x14ac:dyDescent="0.3">
      <c r="A288" t="s">
        <v>590</v>
      </c>
      <c r="B288" t="s">
        <v>284</v>
      </c>
      <c r="C288">
        <v>31</v>
      </c>
      <c r="D288">
        <v>5.92</v>
      </c>
      <c r="E288">
        <v>6.26</v>
      </c>
      <c r="F288">
        <v>6.35</v>
      </c>
      <c r="G288">
        <v>4</v>
      </c>
      <c r="H288" t="s">
        <v>300</v>
      </c>
      <c r="I288" t="s">
        <v>300</v>
      </c>
      <c r="J288">
        <v>3</v>
      </c>
      <c r="K288">
        <v>3</v>
      </c>
      <c r="L288" t="s">
        <v>300</v>
      </c>
      <c r="M288" t="s">
        <v>902</v>
      </c>
    </row>
    <row r="289" spans="1:13" x14ac:dyDescent="0.3">
      <c r="A289" t="s">
        <v>681</v>
      </c>
      <c r="B289" t="s">
        <v>284</v>
      </c>
      <c r="C289">
        <v>16</v>
      </c>
      <c r="D289">
        <v>5.91</v>
      </c>
      <c r="E289">
        <v>6.28</v>
      </c>
      <c r="F289">
        <v>6.47</v>
      </c>
      <c r="G289">
        <v>2</v>
      </c>
      <c r="H289" t="s">
        <v>300</v>
      </c>
      <c r="I289" t="s">
        <v>300</v>
      </c>
      <c r="J289">
        <v>3</v>
      </c>
      <c r="K289" t="s">
        <v>300</v>
      </c>
      <c r="L289" t="s">
        <v>300</v>
      </c>
      <c r="M289" t="s">
        <v>886</v>
      </c>
    </row>
    <row r="290" spans="1:13" x14ac:dyDescent="0.3">
      <c r="A290" t="s">
        <v>665</v>
      </c>
      <c r="B290" t="s">
        <v>284</v>
      </c>
      <c r="C290">
        <v>10</v>
      </c>
      <c r="D290">
        <v>5.9</v>
      </c>
      <c r="E290">
        <v>5.75</v>
      </c>
      <c r="F290">
        <v>5.75</v>
      </c>
      <c r="G290" t="s">
        <v>300</v>
      </c>
      <c r="H290" t="s">
        <v>300</v>
      </c>
      <c r="I290" t="s">
        <v>300</v>
      </c>
      <c r="J290" t="s">
        <v>300</v>
      </c>
      <c r="K290">
        <v>3</v>
      </c>
      <c r="L290" t="s">
        <v>300</v>
      </c>
      <c r="M290" t="s">
        <v>887</v>
      </c>
    </row>
    <row r="291" spans="1:13" x14ac:dyDescent="0.3">
      <c r="A291" t="s">
        <v>625</v>
      </c>
      <c r="B291" t="s">
        <v>284</v>
      </c>
      <c r="C291">
        <v>30</v>
      </c>
      <c r="D291">
        <v>5.9</v>
      </c>
      <c r="E291">
        <v>5.98</v>
      </c>
      <c r="F291">
        <v>5.98</v>
      </c>
      <c r="G291">
        <v>3</v>
      </c>
      <c r="H291" t="s">
        <v>300</v>
      </c>
      <c r="I291" t="s">
        <v>300</v>
      </c>
      <c r="J291" t="s">
        <v>300</v>
      </c>
      <c r="K291">
        <v>13</v>
      </c>
      <c r="L291" t="s">
        <v>300</v>
      </c>
      <c r="M291" t="s">
        <v>897</v>
      </c>
    </row>
    <row r="292" spans="1:13" x14ac:dyDescent="0.3">
      <c r="A292" t="s">
        <v>608</v>
      </c>
      <c r="B292" t="s">
        <v>284</v>
      </c>
      <c r="C292">
        <v>20</v>
      </c>
      <c r="D292">
        <v>5.9</v>
      </c>
      <c r="E292">
        <v>6.2</v>
      </c>
      <c r="F292">
        <v>6.35</v>
      </c>
      <c r="G292">
        <v>2</v>
      </c>
      <c r="H292" t="s">
        <v>300</v>
      </c>
      <c r="I292" t="s">
        <v>300</v>
      </c>
      <c r="J292">
        <v>3</v>
      </c>
      <c r="K292" t="s">
        <v>300</v>
      </c>
      <c r="L292" t="s">
        <v>300</v>
      </c>
      <c r="M292" t="s">
        <v>892</v>
      </c>
    </row>
    <row r="293" spans="1:13" x14ac:dyDescent="0.3">
      <c r="A293" t="s">
        <v>596</v>
      </c>
      <c r="B293" t="s">
        <v>284</v>
      </c>
      <c r="C293">
        <v>31</v>
      </c>
      <c r="D293">
        <v>5.89</v>
      </c>
      <c r="E293">
        <v>6.21</v>
      </c>
      <c r="F293">
        <v>6.27</v>
      </c>
      <c r="G293">
        <v>2</v>
      </c>
      <c r="H293">
        <v>3</v>
      </c>
      <c r="I293">
        <v>1</v>
      </c>
      <c r="J293">
        <v>2</v>
      </c>
      <c r="K293">
        <v>4</v>
      </c>
      <c r="L293" t="s">
        <v>300</v>
      </c>
      <c r="M293" t="s">
        <v>892</v>
      </c>
    </row>
    <row r="294" spans="1:13" x14ac:dyDescent="0.3">
      <c r="A294" t="s">
        <v>604</v>
      </c>
      <c r="B294" t="s">
        <v>284</v>
      </c>
      <c r="C294">
        <v>33</v>
      </c>
      <c r="D294">
        <v>5.89</v>
      </c>
      <c r="E294">
        <v>5.92</v>
      </c>
      <c r="F294">
        <v>5.95</v>
      </c>
      <c r="G294">
        <v>1</v>
      </c>
      <c r="H294" t="s">
        <v>300</v>
      </c>
      <c r="I294" t="s">
        <v>300</v>
      </c>
      <c r="J294">
        <v>1</v>
      </c>
      <c r="K294">
        <v>4</v>
      </c>
      <c r="L294" t="s">
        <v>300</v>
      </c>
      <c r="M294" t="s">
        <v>889</v>
      </c>
    </row>
    <row r="295" spans="1:13" x14ac:dyDescent="0.3">
      <c r="A295" t="s">
        <v>658</v>
      </c>
      <c r="B295" t="s">
        <v>284</v>
      </c>
      <c r="C295">
        <v>22</v>
      </c>
      <c r="D295">
        <v>5.89</v>
      </c>
      <c r="E295">
        <v>5.98</v>
      </c>
      <c r="F295">
        <v>6.2</v>
      </c>
      <c r="G295">
        <v>1</v>
      </c>
      <c r="H295" t="s">
        <v>300</v>
      </c>
      <c r="I295" t="s">
        <v>300</v>
      </c>
      <c r="J295">
        <v>5</v>
      </c>
      <c r="K295" t="s">
        <v>300</v>
      </c>
      <c r="L295">
        <v>1</v>
      </c>
      <c r="M295" t="s">
        <v>896</v>
      </c>
    </row>
    <row r="296" spans="1:13" x14ac:dyDescent="0.3">
      <c r="A296" t="s">
        <v>600</v>
      </c>
      <c r="B296" t="s">
        <v>284</v>
      </c>
      <c r="C296">
        <v>22</v>
      </c>
      <c r="D296">
        <v>5.89</v>
      </c>
      <c r="E296">
        <v>5.7</v>
      </c>
      <c r="F296">
        <v>5.75</v>
      </c>
      <c r="G296" t="s">
        <v>300</v>
      </c>
      <c r="H296" t="s">
        <v>300</v>
      </c>
      <c r="I296" t="s">
        <v>300</v>
      </c>
      <c r="J296">
        <v>1</v>
      </c>
      <c r="K296">
        <v>8</v>
      </c>
      <c r="L296" t="s">
        <v>300</v>
      </c>
      <c r="M296" t="s">
        <v>896</v>
      </c>
    </row>
    <row r="297" spans="1:13" x14ac:dyDescent="0.3">
      <c r="A297" t="s">
        <v>606</v>
      </c>
      <c r="B297" t="s">
        <v>284</v>
      </c>
      <c r="C297">
        <v>35</v>
      </c>
      <c r="D297">
        <v>5.89</v>
      </c>
      <c r="E297">
        <v>6</v>
      </c>
      <c r="F297">
        <v>6.03</v>
      </c>
      <c r="G297">
        <v>3</v>
      </c>
      <c r="H297" t="s">
        <v>300</v>
      </c>
      <c r="I297" t="s">
        <v>300</v>
      </c>
      <c r="J297">
        <v>1</v>
      </c>
      <c r="K297">
        <v>10</v>
      </c>
      <c r="L297" t="s">
        <v>300</v>
      </c>
      <c r="M297" t="s">
        <v>889</v>
      </c>
    </row>
    <row r="298" spans="1:13" x14ac:dyDescent="0.3">
      <c r="A298" t="s">
        <v>664</v>
      </c>
      <c r="B298" t="s">
        <v>284</v>
      </c>
      <c r="C298">
        <v>16</v>
      </c>
      <c r="D298">
        <v>5.88</v>
      </c>
      <c r="E298">
        <v>5.84</v>
      </c>
      <c r="F298">
        <v>5.97</v>
      </c>
      <c r="G298" t="s">
        <v>300</v>
      </c>
      <c r="H298" t="s">
        <v>300</v>
      </c>
      <c r="I298" t="s">
        <v>300</v>
      </c>
      <c r="J298">
        <v>2</v>
      </c>
      <c r="K298">
        <v>1</v>
      </c>
      <c r="L298" t="s">
        <v>300</v>
      </c>
      <c r="M298" t="s">
        <v>887</v>
      </c>
    </row>
    <row r="299" spans="1:13" x14ac:dyDescent="0.3">
      <c r="A299" t="s">
        <v>624</v>
      </c>
      <c r="B299" t="s">
        <v>284</v>
      </c>
      <c r="C299">
        <v>21</v>
      </c>
      <c r="D299">
        <v>5.88</v>
      </c>
      <c r="E299">
        <v>5.79</v>
      </c>
      <c r="F299">
        <v>5.93</v>
      </c>
      <c r="G299" t="s">
        <v>300</v>
      </c>
      <c r="H299" t="s">
        <v>300</v>
      </c>
      <c r="I299" t="s">
        <v>300</v>
      </c>
      <c r="J299">
        <v>3</v>
      </c>
      <c r="K299">
        <v>4</v>
      </c>
      <c r="L299" t="s">
        <v>300</v>
      </c>
      <c r="M299" t="s">
        <v>902</v>
      </c>
    </row>
    <row r="300" spans="1:13" x14ac:dyDescent="0.3">
      <c r="A300" t="s">
        <v>635</v>
      </c>
      <c r="B300" t="s">
        <v>284</v>
      </c>
      <c r="C300">
        <v>12</v>
      </c>
      <c r="D300">
        <v>5.88</v>
      </c>
      <c r="E300">
        <v>5.58</v>
      </c>
      <c r="F300">
        <v>5.67</v>
      </c>
      <c r="G300" t="s">
        <v>300</v>
      </c>
      <c r="H300" t="s">
        <v>300</v>
      </c>
      <c r="I300" t="s">
        <v>300</v>
      </c>
      <c r="J300">
        <v>1</v>
      </c>
      <c r="K300">
        <v>7</v>
      </c>
      <c r="L300" t="s">
        <v>300</v>
      </c>
      <c r="M300" t="s">
        <v>896</v>
      </c>
    </row>
    <row r="301" spans="1:13" x14ac:dyDescent="0.3">
      <c r="A301" t="s">
        <v>631</v>
      </c>
      <c r="B301" t="s">
        <v>284</v>
      </c>
      <c r="C301">
        <v>17</v>
      </c>
      <c r="D301">
        <v>5.88</v>
      </c>
      <c r="E301">
        <v>6.09</v>
      </c>
      <c r="F301">
        <v>6.15</v>
      </c>
      <c r="G301">
        <v>2</v>
      </c>
      <c r="H301" t="s">
        <v>300</v>
      </c>
      <c r="I301" t="s">
        <v>300</v>
      </c>
      <c r="J301">
        <v>1</v>
      </c>
      <c r="K301">
        <v>3</v>
      </c>
      <c r="L301">
        <v>1</v>
      </c>
      <c r="M301" t="s">
        <v>893</v>
      </c>
    </row>
    <row r="302" spans="1:13" x14ac:dyDescent="0.3">
      <c r="A302" t="s">
        <v>618</v>
      </c>
      <c r="B302" t="s">
        <v>284</v>
      </c>
      <c r="C302">
        <v>17</v>
      </c>
      <c r="D302">
        <v>5.88</v>
      </c>
      <c r="E302">
        <v>5.74</v>
      </c>
      <c r="F302">
        <v>5.74</v>
      </c>
      <c r="G302" t="s">
        <v>300</v>
      </c>
      <c r="H302" t="s">
        <v>300</v>
      </c>
      <c r="I302" t="s">
        <v>300</v>
      </c>
      <c r="J302" t="s">
        <v>300</v>
      </c>
      <c r="K302">
        <v>5</v>
      </c>
      <c r="L302" t="s">
        <v>300</v>
      </c>
      <c r="M302" t="s">
        <v>892</v>
      </c>
    </row>
    <row r="303" spans="1:13" x14ac:dyDescent="0.3">
      <c r="A303" t="s">
        <v>634</v>
      </c>
      <c r="B303" t="s">
        <v>284</v>
      </c>
      <c r="C303">
        <v>26</v>
      </c>
      <c r="D303">
        <v>5.88</v>
      </c>
      <c r="E303">
        <v>5.73</v>
      </c>
      <c r="F303">
        <v>5.73</v>
      </c>
      <c r="G303" t="s">
        <v>300</v>
      </c>
      <c r="H303" t="s">
        <v>300</v>
      </c>
      <c r="I303" t="s">
        <v>300</v>
      </c>
      <c r="J303" t="s">
        <v>300</v>
      </c>
      <c r="K303">
        <v>8</v>
      </c>
      <c r="L303" t="s">
        <v>300</v>
      </c>
      <c r="M303" t="s">
        <v>899</v>
      </c>
    </row>
    <row r="304" spans="1:13" x14ac:dyDescent="0.3">
      <c r="A304" t="s">
        <v>677</v>
      </c>
      <c r="B304" t="s">
        <v>284</v>
      </c>
      <c r="C304">
        <v>4</v>
      </c>
      <c r="D304">
        <v>5.88</v>
      </c>
      <c r="E304">
        <v>5.88</v>
      </c>
      <c r="F304">
        <v>5.88</v>
      </c>
      <c r="G304" t="s">
        <v>300</v>
      </c>
      <c r="H304" t="s">
        <v>300</v>
      </c>
      <c r="I304" t="s">
        <v>300</v>
      </c>
      <c r="J304" t="s">
        <v>300</v>
      </c>
      <c r="K304" t="s">
        <v>300</v>
      </c>
      <c r="L304" t="s">
        <v>300</v>
      </c>
      <c r="M304" t="s">
        <v>896</v>
      </c>
    </row>
    <row r="305" spans="1:13" x14ac:dyDescent="0.3">
      <c r="A305" t="s">
        <v>551</v>
      </c>
      <c r="B305" t="s">
        <v>284</v>
      </c>
      <c r="C305">
        <v>10</v>
      </c>
      <c r="D305">
        <v>5.85</v>
      </c>
      <c r="E305">
        <v>6</v>
      </c>
      <c r="F305">
        <v>6</v>
      </c>
      <c r="G305">
        <v>1</v>
      </c>
      <c r="H305" t="s">
        <v>300</v>
      </c>
      <c r="I305" t="s">
        <v>300</v>
      </c>
      <c r="J305" t="s">
        <v>300</v>
      </c>
      <c r="K305">
        <v>3</v>
      </c>
      <c r="L305" t="s">
        <v>300</v>
      </c>
      <c r="M305" t="s">
        <v>904</v>
      </c>
    </row>
    <row r="306" spans="1:13" x14ac:dyDescent="0.3">
      <c r="A306" t="s">
        <v>653</v>
      </c>
      <c r="B306" t="s">
        <v>284</v>
      </c>
      <c r="C306">
        <v>34</v>
      </c>
      <c r="D306">
        <v>5.84</v>
      </c>
      <c r="E306">
        <v>6.03</v>
      </c>
      <c r="F306">
        <v>6.06</v>
      </c>
      <c r="G306">
        <v>3</v>
      </c>
      <c r="H306" t="s">
        <v>300</v>
      </c>
      <c r="I306" t="s">
        <v>300</v>
      </c>
      <c r="J306">
        <v>1</v>
      </c>
      <c r="K306">
        <v>3</v>
      </c>
      <c r="L306">
        <v>1</v>
      </c>
      <c r="M306" t="s">
        <v>893</v>
      </c>
    </row>
    <row r="307" spans="1:13" x14ac:dyDescent="0.3">
      <c r="A307" t="s">
        <v>629</v>
      </c>
      <c r="B307" t="s">
        <v>284</v>
      </c>
      <c r="C307">
        <v>6</v>
      </c>
      <c r="D307">
        <v>5.83</v>
      </c>
      <c r="E307">
        <v>5.75</v>
      </c>
      <c r="F307">
        <v>5.92</v>
      </c>
      <c r="G307" t="s">
        <v>300</v>
      </c>
      <c r="H307" t="s">
        <v>300</v>
      </c>
      <c r="I307" t="s">
        <v>300</v>
      </c>
      <c r="J307">
        <v>1</v>
      </c>
      <c r="K307">
        <v>1</v>
      </c>
      <c r="L307" t="s">
        <v>300</v>
      </c>
      <c r="M307" t="s">
        <v>905</v>
      </c>
    </row>
    <row r="308" spans="1:13" x14ac:dyDescent="0.3">
      <c r="A308" t="s">
        <v>652</v>
      </c>
      <c r="B308" t="s">
        <v>284</v>
      </c>
      <c r="C308">
        <v>3</v>
      </c>
      <c r="D308">
        <v>5.83</v>
      </c>
      <c r="E308">
        <v>5.67</v>
      </c>
      <c r="F308">
        <v>5.67</v>
      </c>
      <c r="G308" t="s">
        <v>300</v>
      </c>
      <c r="H308" t="s">
        <v>300</v>
      </c>
      <c r="I308" t="s">
        <v>300</v>
      </c>
      <c r="J308" t="s">
        <v>300</v>
      </c>
      <c r="K308">
        <v>1</v>
      </c>
      <c r="L308" t="s">
        <v>300</v>
      </c>
      <c r="M308" t="s">
        <v>899</v>
      </c>
    </row>
    <row r="309" spans="1:13" x14ac:dyDescent="0.3">
      <c r="A309" t="s">
        <v>522</v>
      </c>
      <c r="B309" t="s">
        <v>284</v>
      </c>
      <c r="C309">
        <v>3</v>
      </c>
      <c r="D309">
        <v>5.83</v>
      </c>
      <c r="E309">
        <v>5.83</v>
      </c>
      <c r="F309">
        <v>5.83</v>
      </c>
      <c r="G309" t="s">
        <v>300</v>
      </c>
      <c r="H309" t="s">
        <v>300</v>
      </c>
      <c r="I309" t="s">
        <v>300</v>
      </c>
      <c r="J309" t="s">
        <v>300</v>
      </c>
      <c r="K309" t="s">
        <v>300</v>
      </c>
      <c r="L309" t="s">
        <v>300</v>
      </c>
      <c r="M309" t="s">
        <v>888</v>
      </c>
    </row>
    <row r="310" spans="1:13" x14ac:dyDescent="0.3">
      <c r="A310" t="s">
        <v>711</v>
      </c>
      <c r="B310" t="s">
        <v>284</v>
      </c>
      <c r="C310">
        <v>3</v>
      </c>
      <c r="D310">
        <v>5.83</v>
      </c>
      <c r="E310">
        <v>5.83</v>
      </c>
      <c r="F310">
        <v>5.83</v>
      </c>
      <c r="G310" t="s">
        <v>300</v>
      </c>
      <c r="H310" t="s">
        <v>300</v>
      </c>
      <c r="I310" t="s">
        <v>300</v>
      </c>
      <c r="J310" t="s">
        <v>300</v>
      </c>
      <c r="K310" t="s">
        <v>300</v>
      </c>
      <c r="L310" t="s">
        <v>300</v>
      </c>
      <c r="M310" t="s">
        <v>896</v>
      </c>
    </row>
    <row r="311" spans="1:13" x14ac:dyDescent="0.3">
      <c r="A311" t="s">
        <v>669</v>
      </c>
      <c r="B311" t="s">
        <v>284</v>
      </c>
      <c r="C311">
        <v>9</v>
      </c>
      <c r="D311">
        <v>5.83</v>
      </c>
      <c r="E311">
        <v>6</v>
      </c>
      <c r="F311">
        <v>6</v>
      </c>
      <c r="G311">
        <v>1</v>
      </c>
      <c r="H311" t="s">
        <v>300</v>
      </c>
      <c r="I311" t="s">
        <v>300</v>
      </c>
      <c r="J311" t="s">
        <v>300</v>
      </c>
      <c r="K311">
        <v>3</v>
      </c>
      <c r="L311" t="s">
        <v>300</v>
      </c>
      <c r="M311" t="s">
        <v>887</v>
      </c>
    </row>
    <row r="312" spans="1:13" x14ac:dyDescent="0.3">
      <c r="A312" t="s">
        <v>612</v>
      </c>
      <c r="B312" t="s">
        <v>284</v>
      </c>
      <c r="C312">
        <v>3</v>
      </c>
      <c r="D312">
        <v>5.83</v>
      </c>
      <c r="E312">
        <v>5.83</v>
      </c>
      <c r="F312">
        <v>5.83</v>
      </c>
      <c r="G312" t="s">
        <v>300</v>
      </c>
      <c r="H312" t="s">
        <v>300</v>
      </c>
      <c r="I312" t="s">
        <v>300</v>
      </c>
      <c r="J312" t="s">
        <v>300</v>
      </c>
      <c r="K312" t="s">
        <v>300</v>
      </c>
      <c r="L312" t="s">
        <v>300</v>
      </c>
      <c r="M312" t="s">
        <v>902</v>
      </c>
    </row>
    <row r="313" spans="1:13" x14ac:dyDescent="0.3">
      <c r="A313" t="s">
        <v>717</v>
      </c>
      <c r="B313" t="s">
        <v>284</v>
      </c>
      <c r="C313">
        <v>3</v>
      </c>
      <c r="D313">
        <v>5.83</v>
      </c>
      <c r="E313">
        <v>5.83</v>
      </c>
      <c r="F313">
        <v>5.83</v>
      </c>
      <c r="G313" t="s">
        <v>300</v>
      </c>
      <c r="H313" t="s">
        <v>300</v>
      </c>
      <c r="I313" t="s">
        <v>300</v>
      </c>
      <c r="J313" t="s">
        <v>300</v>
      </c>
      <c r="K313" t="s">
        <v>300</v>
      </c>
      <c r="L313" t="s">
        <v>300</v>
      </c>
      <c r="M313" t="s">
        <v>886</v>
      </c>
    </row>
    <row r="314" spans="1:13" x14ac:dyDescent="0.3">
      <c r="A314" t="s">
        <v>642</v>
      </c>
      <c r="B314" t="s">
        <v>284</v>
      </c>
      <c r="C314">
        <v>30</v>
      </c>
      <c r="D314">
        <v>5.83</v>
      </c>
      <c r="E314">
        <v>5.77</v>
      </c>
      <c r="F314">
        <v>5.8</v>
      </c>
      <c r="G314" t="s">
        <v>300</v>
      </c>
      <c r="H314" t="s">
        <v>300</v>
      </c>
      <c r="I314" t="s">
        <v>300</v>
      </c>
      <c r="J314">
        <v>1</v>
      </c>
      <c r="K314">
        <v>4</v>
      </c>
      <c r="L314" t="s">
        <v>300</v>
      </c>
      <c r="M314" t="s">
        <v>899</v>
      </c>
    </row>
    <row r="315" spans="1:13" x14ac:dyDescent="0.3">
      <c r="A315" t="s">
        <v>628</v>
      </c>
      <c r="B315" t="s">
        <v>284</v>
      </c>
      <c r="C315">
        <v>20</v>
      </c>
      <c r="D315">
        <v>5.83</v>
      </c>
      <c r="E315">
        <v>6.13</v>
      </c>
      <c r="F315">
        <v>6.13</v>
      </c>
      <c r="G315">
        <v>3</v>
      </c>
      <c r="H315" t="s">
        <v>300</v>
      </c>
      <c r="I315" t="s">
        <v>300</v>
      </c>
      <c r="J315" t="s">
        <v>300</v>
      </c>
      <c r="K315">
        <v>6</v>
      </c>
      <c r="L315" t="s">
        <v>300</v>
      </c>
      <c r="M315" t="s">
        <v>891</v>
      </c>
    </row>
    <row r="316" spans="1:13" x14ac:dyDescent="0.3">
      <c r="A316" t="s">
        <v>666</v>
      </c>
      <c r="B316" t="s">
        <v>284</v>
      </c>
      <c r="C316">
        <v>19</v>
      </c>
      <c r="D316">
        <v>5.82</v>
      </c>
      <c r="E316">
        <v>5.76</v>
      </c>
      <c r="F316">
        <v>5.76</v>
      </c>
      <c r="G316" t="s">
        <v>300</v>
      </c>
      <c r="H316" t="s">
        <v>300</v>
      </c>
      <c r="I316" t="s">
        <v>300</v>
      </c>
      <c r="J316" t="s">
        <v>300</v>
      </c>
      <c r="K316">
        <v>2</v>
      </c>
      <c r="L316" t="s">
        <v>300</v>
      </c>
      <c r="M316" t="s">
        <v>892</v>
      </c>
    </row>
    <row r="317" spans="1:13" x14ac:dyDescent="0.3">
      <c r="A317" t="s">
        <v>654</v>
      </c>
      <c r="B317" t="s">
        <v>284</v>
      </c>
      <c r="C317">
        <v>19</v>
      </c>
      <c r="D317">
        <v>5.82</v>
      </c>
      <c r="E317">
        <v>5.63</v>
      </c>
      <c r="F317">
        <v>5.68</v>
      </c>
      <c r="G317" t="s">
        <v>300</v>
      </c>
      <c r="H317" t="s">
        <v>300</v>
      </c>
      <c r="I317" t="s">
        <v>300</v>
      </c>
      <c r="J317">
        <v>1</v>
      </c>
      <c r="K317">
        <v>5</v>
      </c>
      <c r="L317">
        <v>1</v>
      </c>
      <c r="M317" t="s">
        <v>903</v>
      </c>
    </row>
    <row r="318" spans="1:13" x14ac:dyDescent="0.3">
      <c r="A318" t="s">
        <v>630</v>
      </c>
      <c r="B318" t="s">
        <v>284</v>
      </c>
      <c r="C318">
        <v>17</v>
      </c>
      <c r="D318">
        <v>5.82</v>
      </c>
      <c r="E318">
        <v>6.32</v>
      </c>
      <c r="F318">
        <v>6.32</v>
      </c>
      <c r="G318">
        <v>3</v>
      </c>
      <c r="H318" t="s">
        <v>300</v>
      </c>
      <c r="I318" t="s">
        <v>300</v>
      </c>
      <c r="J318" t="s">
        <v>300</v>
      </c>
      <c r="K318">
        <v>1</v>
      </c>
      <c r="L318" t="s">
        <v>300</v>
      </c>
      <c r="M318" t="s">
        <v>903</v>
      </c>
    </row>
    <row r="319" spans="1:13" x14ac:dyDescent="0.3">
      <c r="A319" t="s">
        <v>641</v>
      </c>
      <c r="B319" t="s">
        <v>284</v>
      </c>
      <c r="C319">
        <v>8</v>
      </c>
      <c r="D319">
        <v>5.81</v>
      </c>
      <c r="E319">
        <v>5.69</v>
      </c>
      <c r="F319">
        <v>5.69</v>
      </c>
      <c r="G319" t="s">
        <v>300</v>
      </c>
      <c r="H319" t="s">
        <v>300</v>
      </c>
      <c r="I319" t="s">
        <v>300</v>
      </c>
      <c r="J319" t="s">
        <v>300</v>
      </c>
      <c r="K319">
        <v>2</v>
      </c>
      <c r="L319" t="s">
        <v>300</v>
      </c>
      <c r="M319" t="s">
        <v>892</v>
      </c>
    </row>
    <row r="320" spans="1:13" x14ac:dyDescent="0.3">
      <c r="A320" t="s">
        <v>657</v>
      </c>
      <c r="B320" t="s">
        <v>284</v>
      </c>
      <c r="C320">
        <v>26</v>
      </c>
      <c r="D320">
        <v>5.81</v>
      </c>
      <c r="E320">
        <v>5.65</v>
      </c>
      <c r="F320">
        <v>5.73</v>
      </c>
      <c r="G320" t="s">
        <v>300</v>
      </c>
      <c r="H320" t="s">
        <v>300</v>
      </c>
      <c r="I320" t="s">
        <v>300</v>
      </c>
      <c r="J320">
        <v>2</v>
      </c>
      <c r="K320">
        <v>8</v>
      </c>
      <c r="L320" t="s">
        <v>300</v>
      </c>
      <c r="M320" t="s">
        <v>890</v>
      </c>
    </row>
    <row r="321" spans="1:13" x14ac:dyDescent="0.3">
      <c r="A321" t="s">
        <v>619</v>
      </c>
      <c r="B321" t="s">
        <v>284</v>
      </c>
      <c r="C321">
        <v>16</v>
      </c>
      <c r="D321">
        <v>5.81</v>
      </c>
      <c r="E321">
        <v>5.91</v>
      </c>
      <c r="F321">
        <v>5.97</v>
      </c>
      <c r="G321">
        <v>1</v>
      </c>
      <c r="H321" t="s">
        <v>300</v>
      </c>
      <c r="I321" t="s">
        <v>300</v>
      </c>
      <c r="J321">
        <v>1</v>
      </c>
      <c r="K321">
        <v>3</v>
      </c>
      <c r="L321" t="s">
        <v>300</v>
      </c>
      <c r="M321" t="s">
        <v>887</v>
      </c>
    </row>
    <row r="322" spans="1:13" x14ac:dyDescent="0.3">
      <c r="A322" t="s">
        <v>591</v>
      </c>
      <c r="B322" t="s">
        <v>284</v>
      </c>
      <c r="C322">
        <v>30</v>
      </c>
      <c r="D322">
        <v>5.8</v>
      </c>
      <c r="E322">
        <v>5.62</v>
      </c>
      <c r="F322">
        <v>5.65</v>
      </c>
      <c r="G322" t="s">
        <v>300</v>
      </c>
      <c r="H322" t="s">
        <v>300</v>
      </c>
      <c r="I322" t="s">
        <v>300</v>
      </c>
      <c r="J322">
        <v>1</v>
      </c>
      <c r="K322">
        <v>11</v>
      </c>
      <c r="L322" t="s">
        <v>300</v>
      </c>
      <c r="M322" t="s">
        <v>903</v>
      </c>
    </row>
    <row r="323" spans="1:13" x14ac:dyDescent="0.3">
      <c r="A323" t="s">
        <v>636</v>
      </c>
      <c r="B323" t="s">
        <v>284</v>
      </c>
      <c r="C323">
        <v>5</v>
      </c>
      <c r="D323">
        <v>5.8</v>
      </c>
      <c r="E323">
        <v>6.3</v>
      </c>
      <c r="F323">
        <v>6.5</v>
      </c>
      <c r="G323">
        <v>1</v>
      </c>
      <c r="H323" t="s">
        <v>300</v>
      </c>
      <c r="I323" t="s">
        <v>300</v>
      </c>
      <c r="J323">
        <v>1</v>
      </c>
      <c r="K323">
        <v>1</v>
      </c>
      <c r="L323" t="s">
        <v>300</v>
      </c>
      <c r="M323" t="s">
        <v>903</v>
      </c>
    </row>
    <row r="324" spans="1:13" x14ac:dyDescent="0.3">
      <c r="A324" t="s">
        <v>639</v>
      </c>
      <c r="B324" t="s">
        <v>284</v>
      </c>
      <c r="C324">
        <v>22</v>
      </c>
      <c r="D324">
        <v>5.8</v>
      </c>
      <c r="E324">
        <v>6.16</v>
      </c>
      <c r="F324">
        <v>6.3</v>
      </c>
      <c r="G324">
        <v>3</v>
      </c>
      <c r="H324">
        <v>1</v>
      </c>
      <c r="I324" t="s">
        <v>300</v>
      </c>
      <c r="J324">
        <v>3</v>
      </c>
      <c r="K324">
        <v>4</v>
      </c>
      <c r="L324">
        <v>2</v>
      </c>
      <c r="M324" t="s">
        <v>887</v>
      </c>
    </row>
    <row r="325" spans="1:13" x14ac:dyDescent="0.3">
      <c r="A325" t="s">
        <v>640</v>
      </c>
      <c r="B325" t="s">
        <v>284</v>
      </c>
      <c r="C325">
        <v>17</v>
      </c>
      <c r="D325">
        <v>5.79</v>
      </c>
      <c r="E325">
        <v>5.97</v>
      </c>
      <c r="F325">
        <v>5.97</v>
      </c>
      <c r="G325">
        <v>2</v>
      </c>
      <c r="H325" t="s">
        <v>300</v>
      </c>
      <c r="I325" t="s">
        <v>300</v>
      </c>
      <c r="J325" t="s">
        <v>300</v>
      </c>
      <c r="K325">
        <v>6</v>
      </c>
      <c r="L325" t="s">
        <v>300</v>
      </c>
      <c r="M325" t="s">
        <v>887</v>
      </c>
    </row>
    <row r="326" spans="1:13" x14ac:dyDescent="0.3">
      <c r="A326" t="s">
        <v>552</v>
      </c>
      <c r="B326" t="s">
        <v>284</v>
      </c>
      <c r="C326">
        <v>29</v>
      </c>
      <c r="D326">
        <v>5.79</v>
      </c>
      <c r="E326">
        <v>6.22</v>
      </c>
      <c r="F326">
        <v>6.26</v>
      </c>
      <c r="G326">
        <v>6</v>
      </c>
      <c r="H326" t="s">
        <v>300</v>
      </c>
      <c r="I326" t="s">
        <v>300</v>
      </c>
      <c r="J326">
        <v>1</v>
      </c>
      <c r="K326">
        <v>11</v>
      </c>
      <c r="L326" t="s">
        <v>300</v>
      </c>
      <c r="M326" t="s">
        <v>893</v>
      </c>
    </row>
    <row r="327" spans="1:13" x14ac:dyDescent="0.3">
      <c r="A327" t="s">
        <v>617</v>
      </c>
      <c r="B327" t="s">
        <v>284</v>
      </c>
      <c r="C327">
        <v>12</v>
      </c>
      <c r="D327">
        <v>5.79</v>
      </c>
      <c r="E327">
        <v>6</v>
      </c>
      <c r="F327">
        <v>6.17</v>
      </c>
      <c r="G327">
        <v>1</v>
      </c>
      <c r="H327" t="s">
        <v>300</v>
      </c>
      <c r="I327" t="s">
        <v>300</v>
      </c>
      <c r="J327">
        <v>2</v>
      </c>
      <c r="K327">
        <v>1</v>
      </c>
      <c r="L327" t="s">
        <v>300</v>
      </c>
      <c r="M327" t="s">
        <v>904</v>
      </c>
    </row>
    <row r="328" spans="1:13" x14ac:dyDescent="0.3">
      <c r="A328" t="s">
        <v>558</v>
      </c>
      <c r="B328" t="s">
        <v>284</v>
      </c>
      <c r="C328">
        <v>31</v>
      </c>
      <c r="D328">
        <v>5.79</v>
      </c>
      <c r="E328">
        <v>5.76</v>
      </c>
      <c r="F328">
        <v>5.85</v>
      </c>
      <c r="G328">
        <v>1</v>
      </c>
      <c r="H328" t="s">
        <v>300</v>
      </c>
      <c r="I328" t="s">
        <v>300</v>
      </c>
      <c r="J328">
        <v>3</v>
      </c>
      <c r="K328">
        <v>8</v>
      </c>
      <c r="L328" t="s">
        <v>300</v>
      </c>
      <c r="M328" t="s">
        <v>894</v>
      </c>
    </row>
    <row r="329" spans="1:13" x14ac:dyDescent="0.3">
      <c r="A329" t="s">
        <v>667</v>
      </c>
      <c r="B329" t="s">
        <v>284</v>
      </c>
      <c r="C329">
        <v>27</v>
      </c>
      <c r="D329">
        <v>5.78</v>
      </c>
      <c r="E329">
        <v>5.91</v>
      </c>
      <c r="F329">
        <v>5.91</v>
      </c>
      <c r="G329">
        <v>2</v>
      </c>
      <c r="H329" t="s">
        <v>300</v>
      </c>
      <c r="I329" t="s">
        <v>300</v>
      </c>
      <c r="J329" t="s">
        <v>300</v>
      </c>
      <c r="K329">
        <v>5</v>
      </c>
      <c r="L329" t="s">
        <v>300</v>
      </c>
      <c r="M329" t="s">
        <v>887</v>
      </c>
    </row>
    <row r="330" spans="1:13" x14ac:dyDescent="0.3">
      <c r="A330" t="s">
        <v>545</v>
      </c>
      <c r="B330" t="s">
        <v>284</v>
      </c>
      <c r="C330">
        <v>17</v>
      </c>
      <c r="D330">
        <v>5.76</v>
      </c>
      <c r="E330">
        <v>5.47</v>
      </c>
      <c r="F330">
        <v>5.53</v>
      </c>
      <c r="G330" t="s">
        <v>300</v>
      </c>
      <c r="H330" t="s">
        <v>300</v>
      </c>
      <c r="I330" t="s">
        <v>300</v>
      </c>
      <c r="J330">
        <v>1</v>
      </c>
      <c r="K330">
        <v>8</v>
      </c>
      <c r="L330">
        <v>1</v>
      </c>
      <c r="M330" t="s">
        <v>904</v>
      </c>
    </row>
    <row r="331" spans="1:13" x14ac:dyDescent="0.3">
      <c r="A331" t="s">
        <v>679</v>
      </c>
      <c r="B331" t="s">
        <v>284</v>
      </c>
      <c r="C331">
        <v>27</v>
      </c>
      <c r="D331">
        <v>5.76</v>
      </c>
      <c r="E331">
        <v>5.96</v>
      </c>
      <c r="F331">
        <v>6</v>
      </c>
      <c r="G331">
        <v>2</v>
      </c>
      <c r="H331" t="s">
        <v>300</v>
      </c>
      <c r="I331" t="s">
        <v>300</v>
      </c>
      <c r="J331">
        <v>1</v>
      </c>
      <c r="K331">
        <v>1</v>
      </c>
      <c r="L331" t="s">
        <v>300</v>
      </c>
      <c r="M331" t="s">
        <v>899</v>
      </c>
    </row>
    <row r="332" spans="1:13" x14ac:dyDescent="0.3">
      <c r="A332" t="s">
        <v>699</v>
      </c>
      <c r="B332" t="s">
        <v>284</v>
      </c>
      <c r="C332">
        <v>2</v>
      </c>
      <c r="D332">
        <v>5.75</v>
      </c>
      <c r="E332">
        <v>5.75</v>
      </c>
      <c r="F332">
        <v>5.75</v>
      </c>
      <c r="G332" t="s">
        <v>300</v>
      </c>
      <c r="H332" t="s">
        <v>300</v>
      </c>
      <c r="I332" t="s">
        <v>300</v>
      </c>
      <c r="J332" t="s">
        <v>300</v>
      </c>
      <c r="K332" t="s">
        <v>300</v>
      </c>
      <c r="L332" t="s">
        <v>300</v>
      </c>
      <c r="M332" t="s">
        <v>889</v>
      </c>
    </row>
    <row r="333" spans="1:13" x14ac:dyDescent="0.3">
      <c r="A333" t="s">
        <v>637</v>
      </c>
      <c r="B333" t="s">
        <v>284</v>
      </c>
      <c r="C333">
        <v>4</v>
      </c>
      <c r="D333">
        <v>5.75</v>
      </c>
      <c r="E333">
        <v>5.5</v>
      </c>
      <c r="F333">
        <v>5.5</v>
      </c>
      <c r="G333" t="s">
        <v>300</v>
      </c>
      <c r="H333" t="s">
        <v>300</v>
      </c>
      <c r="I333" t="s">
        <v>300</v>
      </c>
      <c r="J333" t="s">
        <v>300</v>
      </c>
      <c r="K333">
        <v>2</v>
      </c>
      <c r="L333" t="s">
        <v>300</v>
      </c>
      <c r="M333" t="s">
        <v>890</v>
      </c>
    </row>
    <row r="334" spans="1:13" x14ac:dyDescent="0.3">
      <c r="A334" t="s">
        <v>698</v>
      </c>
      <c r="B334" t="s">
        <v>284</v>
      </c>
      <c r="C334">
        <v>6</v>
      </c>
      <c r="D334">
        <v>5.75</v>
      </c>
      <c r="E334">
        <v>5.75</v>
      </c>
      <c r="F334">
        <v>5.75</v>
      </c>
      <c r="G334" t="s">
        <v>300</v>
      </c>
      <c r="H334" t="s">
        <v>300</v>
      </c>
      <c r="I334" t="s">
        <v>300</v>
      </c>
      <c r="J334" t="s">
        <v>300</v>
      </c>
      <c r="K334" t="s">
        <v>300</v>
      </c>
      <c r="L334" t="s">
        <v>300</v>
      </c>
      <c r="M334" t="s">
        <v>889</v>
      </c>
    </row>
    <row r="335" spans="1:13" x14ac:dyDescent="0.3">
      <c r="A335" t="s">
        <v>568</v>
      </c>
      <c r="B335" t="s">
        <v>284</v>
      </c>
      <c r="C335">
        <v>2</v>
      </c>
      <c r="D335">
        <v>5.75</v>
      </c>
      <c r="E335">
        <v>5.75</v>
      </c>
      <c r="F335">
        <v>5.75</v>
      </c>
      <c r="G335" t="s">
        <v>300</v>
      </c>
      <c r="H335" t="s">
        <v>300</v>
      </c>
      <c r="I335" t="s">
        <v>300</v>
      </c>
      <c r="J335" t="s">
        <v>300</v>
      </c>
      <c r="K335" t="s">
        <v>300</v>
      </c>
      <c r="L335" t="s">
        <v>300</v>
      </c>
      <c r="M335" t="s">
        <v>890</v>
      </c>
    </row>
    <row r="336" spans="1:13" x14ac:dyDescent="0.3">
      <c r="A336" t="s">
        <v>647</v>
      </c>
      <c r="B336" t="s">
        <v>284</v>
      </c>
      <c r="C336">
        <v>8</v>
      </c>
      <c r="D336">
        <v>5.75</v>
      </c>
      <c r="E336">
        <v>5.69</v>
      </c>
      <c r="F336">
        <v>5.81</v>
      </c>
      <c r="G336" t="s">
        <v>300</v>
      </c>
      <c r="H336" t="s">
        <v>300</v>
      </c>
      <c r="I336" t="s">
        <v>300</v>
      </c>
      <c r="J336">
        <v>1</v>
      </c>
      <c r="K336">
        <v>1</v>
      </c>
      <c r="L336" t="s">
        <v>300</v>
      </c>
      <c r="M336" t="s">
        <v>901</v>
      </c>
    </row>
    <row r="337" spans="1:13" x14ac:dyDescent="0.3">
      <c r="A337" t="s">
        <v>702</v>
      </c>
      <c r="B337" t="s">
        <v>284</v>
      </c>
      <c r="C337">
        <v>2</v>
      </c>
      <c r="D337">
        <v>5.75</v>
      </c>
      <c r="E337">
        <v>5.75</v>
      </c>
      <c r="F337">
        <v>5.75</v>
      </c>
      <c r="G337" t="s">
        <v>300</v>
      </c>
      <c r="H337" t="s">
        <v>300</v>
      </c>
      <c r="I337" t="s">
        <v>300</v>
      </c>
      <c r="J337" t="s">
        <v>300</v>
      </c>
      <c r="K337" t="s">
        <v>300</v>
      </c>
      <c r="L337" t="s">
        <v>300</v>
      </c>
      <c r="M337" t="s">
        <v>898</v>
      </c>
    </row>
    <row r="338" spans="1:13" x14ac:dyDescent="0.3">
      <c r="A338" t="s">
        <v>563</v>
      </c>
      <c r="B338" t="s">
        <v>284</v>
      </c>
      <c r="C338">
        <v>2</v>
      </c>
      <c r="D338">
        <v>5.75</v>
      </c>
      <c r="E338">
        <v>5.75</v>
      </c>
      <c r="F338">
        <v>5.75</v>
      </c>
      <c r="G338" t="s">
        <v>300</v>
      </c>
      <c r="H338" t="s">
        <v>300</v>
      </c>
      <c r="I338" t="s">
        <v>300</v>
      </c>
      <c r="J338" t="s">
        <v>300</v>
      </c>
      <c r="K338" t="s">
        <v>300</v>
      </c>
      <c r="L338" t="s">
        <v>300</v>
      </c>
      <c r="M338" t="s">
        <v>902</v>
      </c>
    </row>
    <row r="339" spans="1:13" x14ac:dyDescent="0.3">
      <c r="A339" t="s">
        <v>615</v>
      </c>
      <c r="B339" t="s">
        <v>284</v>
      </c>
      <c r="C339">
        <v>4</v>
      </c>
      <c r="D339">
        <v>5.75</v>
      </c>
      <c r="E339">
        <v>5.63</v>
      </c>
      <c r="F339">
        <v>5.63</v>
      </c>
      <c r="G339" t="s">
        <v>300</v>
      </c>
      <c r="H339" t="s">
        <v>300</v>
      </c>
      <c r="I339" t="s">
        <v>300</v>
      </c>
      <c r="J339" t="s">
        <v>300</v>
      </c>
      <c r="K339">
        <v>1</v>
      </c>
      <c r="L339" t="s">
        <v>300</v>
      </c>
      <c r="M339" t="s">
        <v>890</v>
      </c>
    </row>
    <row r="340" spans="1:13" x14ac:dyDescent="0.3">
      <c r="A340" t="s">
        <v>651</v>
      </c>
      <c r="B340" t="s">
        <v>284</v>
      </c>
      <c r="C340">
        <v>6</v>
      </c>
      <c r="D340">
        <v>5.75</v>
      </c>
      <c r="E340">
        <v>6.17</v>
      </c>
      <c r="F340">
        <v>6.33</v>
      </c>
      <c r="G340">
        <v>1</v>
      </c>
      <c r="H340" t="s">
        <v>300</v>
      </c>
      <c r="I340" t="s">
        <v>300</v>
      </c>
      <c r="J340">
        <v>1</v>
      </c>
      <c r="K340">
        <v>1</v>
      </c>
      <c r="L340" t="s">
        <v>300</v>
      </c>
      <c r="M340" t="s">
        <v>899</v>
      </c>
    </row>
    <row r="341" spans="1:13" x14ac:dyDescent="0.3">
      <c r="A341" t="s">
        <v>616</v>
      </c>
      <c r="B341" t="s">
        <v>284</v>
      </c>
      <c r="C341">
        <v>12</v>
      </c>
      <c r="D341">
        <v>5.75</v>
      </c>
      <c r="E341">
        <v>5.92</v>
      </c>
      <c r="F341">
        <v>5.92</v>
      </c>
      <c r="G341">
        <v>1</v>
      </c>
      <c r="H341" t="s">
        <v>300</v>
      </c>
      <c r="I341" t="s">
        <v>300</v>
      </c>
      <c r="J341" t="s">
        <v>300</v>
      </c>
      <c r="K341">
        <v>2</v>
      </c>
      <c r="L341" t="s">
        <v>300</v>
      </c>
      <c r="M341" t="s">
        <v>893</v>
      </c>
    </row>
    <row r="342" spans="1:13" x14ac:dyDescent="0.3">
      <c r="A342" t="s">
        <v>680</v>
      </c>
      <c r="B342" t="s">
        <v>284</v>
      </c>
      <c r="C342">
        <v>14</v>
      </c>
      <c r="D342">
        <v>5.75</v>
      </c>
      <c r="E342">
        <v>6.14</v>
      </c>
      <c r="F342">
        <v>6.21</v>
      </c>
      <c r="G342">
        <v>2</v>
      </c>
      <c r="H342" t="s">
        <v>300</v>
      </c>
      <c r="I342" t="s">
        <v>300</v>
      </c>
      <c r="J342">
        <v>1</v>
      </c>
      <c r="K342">
        <v>1</v>
      </c>
      <c r="L342" t="s">
        <v>300</v>
      </c>
      <c r="M342" t="s">
        <v>900</v>
      </c>
    </row>
    <row r="343" spans="1:13" x14ac:dyDescent="0.3">
      <c r="A343" t="s">
        <v>668</v>
      </c>
      <c r="B343" t="s">
        <v>284</v>
      </c>
      <c r="C343">
        <v>23</v>
      </c>
      <c r="D343">
        <v>5.74</v>
      </c>
      <c r="E343">
        <v>6.15</v>
      </c>
      <c r="F343">
        <v>6.15</v>
      </c>
      <c r="G343">
        <v>4</v>
      </c>
      <c r="H343" t="s">
        <v>300</v>
      </c>
      <c r="I343" t="s">
        <v>300</v>
      </c>
      <c r="J343" t="s">
        <v>300</v>
      </c>
      <c r="K343">
        <v>3</v>
      </c>
      <c r="L343">
        <v>1</v>
      </c>
      <c r="M343" t="s">
        <v>896</v>
      </c>
    </row>
    <row r="344" spans="1:13" x14ac:dyDescent="0.3">
      <c r="A344" t="s">
        <v>646</v>
      </c>
      <c r="B344" t="s">
        <v>284</v>
      </c>
      <c r="C344">
        <v>22</v>
      </c>
      <c r="D344">
        <v>5.73</v>
      </c>
      <c r="E344">
        <v>5.93</v>
      </c>
      <c r="F344">
        <v>5.93</v>
      </c>
      <c r="G344">
        <v>2</v>
      </c>
      <c r="H344" t="s">
        <v>300</v>
      </c>
      <c r="I344" t="s">
        <v>300</v>
      </c>
      <c r="J344" t="s">
        <v>300</v>
      </c>
      <c r="K344">
        <v>3</v>
      </c>
      <c r="L344" t="s">
        <v>300</v>
      </c>
      <c r="M344" t="s">
        <v>887</v>
      </c>
    </row>
    <row r="345" spans="1:13" x14ac:dyDescent="0.3">
      <c r="A345" t="s">
        <v>691</v>
      </c>
      <c r="B345" t="s">
        <v>284</v>
      </c>
      <c r="C345">
        <v>15</v>
      </c>
      <c r="D345">
        <v>5.73</v>
      </c>
      <c r="E345">
        <v>6.03</v>
      </c>
      <c r="F345">
        <v>6.1</v>
      </c>
      <c r="G345">
        <v>2</v>
      </c>
      <c r="H345" t="s">
        <v>300</v>
      </c>
      <c r="I345" t="s">
        <v>300</v>
      </c>
      <c r="J345">
        <v>1</v>
      </c>
      <c r="K345">
        <v>3</v>
      </c>
      <c r="L345" t="s">
        <v>300</v>
      </c>
      <c r="M345" t="s">
        <v>905</v>
      </c>
    </row>
    <row r="346" spans="1:13" x14ac:dyDescent="0.3">
      <c r="A346" t="s">
        <v>692</v>
      </c>
      <c r="B346" t="s">
        <v>284</v>
      </c>
      <c r="C346">
        <v>9</v>
      </c>
      <c r="D346">
        <v>5.72</v>
      </c>
      <c r="E346">
        <v>6</v>
      </c>
      <c r="F346">
        <v>6</v>
      </c>
      <c r="G346">
        <v>1</v>
      </c>
      <c r="H346" t="s">
        <v>300</v>
      </c>
      <c r="I346" t="s">
        <v>300</v>
      </c>
      <c r="J346" t="s">
        <v>300</v>
      </c>
      <c r="K346">
        <v>1</v>
      </c>
      <c r="L346" t="s">
        <v>300</v>
      </c>
      <c r="M346" t="s">
        <v>894</v>
      </c>
    </row>
    <row r="347" spans="1:13" x14ac:dyDescent="0.3">
      <c r="A347" t="s">
        <v>614</v>
      </c>
      <c r="B347" t="s">
        <v>284</v>
      </c>
      <c r="C347">
        <v>23</v>
      </c>
      <c r="D347">
        <v>5.72</v>
      </c>
      <c r="E347">
        <v>5.52</v>
      </c>
      <c r="F347">
        <v>5.52</v>
      </c>
      <c r="G347" t="s">
        <v>300</v>
      </c>
      <c r="H347" t="s">
        <v>300</v>
      </c>
      <c r="I347" t="s">
        <v>300</v>
      </c>
      <c r="J347" t="s">
        <v>300</v>
      </c>
      <c r="K347">
        <v>9</v>
      </c>
      <c r="L347" t="s">
        <v>300</v>
      </c>
      <c r="M347" t="s">
        <v>900</v>
      </c>
    </row>
    <row r="348" spans="1:13" x14ac:dyDescent="0.3">
      <c r="A348" t="s">
        <v>708</v>
      </c>
      <c r="B348" t="s">
        <v>284</v>
      </c>
      <c r="C348">
        <v>12</v>
      </c>
      <c r="D348">
        <v>5.71</v>
      </c>
      <c r="E348">
        <v>5.38</v>
      </c>
      <c r="F348">
        <v>5.38</v>
      </c>
      <c r="G348" t="s">
        <v>300</v>
      </c>
      <c r="H348" t="s">
        <v>300</v>
      </c>
      <c r="I348" t="s">
        <v>300</v>
      </c>
      <c r="J348" t="s">
        <v>300</v>
      </c>
      <c r="K348">
        <v>8</v>
      </c>
      <c r="L348" t="s">
        <v>300</v>
      </c>
      <c r="M348" t="s">
        <v>887</v>
      </c>
    </row>
    <row r="349" spans="1:13" x14ac:dyDescent="0.3">
      <c r="A349" t="s">
        <v>688</v>
      </c>
      <c r="B349" t="s">
        <v>284</v>
      </c>
      <c r="C349">
        <v>7</v>
      </c>
      <c r="D349">
        <v>5.71</v>
      </c>
      <c r="E349">
        <v>5.64</v>
      </c>
      <c r="F349">
        <v>5.64</v>
      </c>
      <c r="G349" t="s">
        <v>300</v>
      </c>
      <c r="H349" t="s">
        <v>300</v>
      </c>
      <c r="I349" t="s">
        <v>300</v>
      </c>
      <c r="J349" t="s">
        <v>300</v>
      </c>
      <c r="K349">
        <v>1</v>
      </c>
      <c r="L349" t="s">
        <v>300</v>
      </c>
      <c r="M349" t="s">
        <v>894</v>
      </c>
    </row>
    <row r="350" spans="1:13" x14ac:dyDescent="0.3">
      <c r="A350" t="s">
        <v>632</v>
      </c>
      <c r="B350" t="s">
        <v>284</v>
      </c>
      <c r="C350">
        <v>31</v>
      </c>
      <c r="D350">
        <v>5.71</v>
      </c>
      <c r="E350">
        <v>6.03</v>
      </c>
      <c r="F350">
        <v>6.1</v>
      </c>
      <c r="G350">
        <v>4</v>
      </c>
      <c r="H350" t="s">
        <v>300</v>
      </c>
      <c r="I350" t="s">
        <v>300</v>
      </c>
      <c r="J350">
        <v>2</v>
      </c>
      <c r="K350">
        <v>4</v>
      </c>
      <c r="L350" t="s">
        <v>300</v>
      </c>
      <c r="M350" t="s">
        <v>890</v>
      </c>
    </row>
    <row r="351" spans="1:13" x14ac:dyDescent="0.3">
      <c r="A351" t="s">
        <v>643</v>
      </c>
      <c r="B351" t="s">
        <v>284</v>
      </c>
      <c r="C351">
        <v>14</v>
      </c>
      <c r="D351">
        <v>5.71</v>
      </c>
      <c r="E351">
        <v>6.07</v>
      </c>
      <c r="F351">
        <v>6.07</v>
      </c>
      <c r="G351">
        <v>1</v>
      </c>
      <c r="H351">
        <v>1</v>
      </c>
      <c r="I351" t="s">
        <v>300</v>
      </c>
      <c r="J351" t="s">
        <v>300</v>
      </c>
      <c r="K351">
        <v>2</v>
      </c>
      <c r="L351" t="s">
        <v>300</v>
      </c>
      <c r="M351" t="s">
        <v>887</v>
      </c>
    </row>
    <row r="352" spans="1:13" x14ac:dyDescent="0.3">
      <c r="A352" t="s">
        <v>673</v>
      </c>
      <c r="B352" t="s">
        <v>284</v>
      </c>
      <c r="C352">
        <v>28</v>
      </c>
      <c r="D352">
        <v>5.7</v>
      </c>
      <c r="E352">
        <v>5.73</v>
      </c>
      <c r="F352">
        <v>5.84</v>
      </c>
      <c r="G352">
        <v>1</v>
      </c>
      <c r="H352" t="s">
        <v>300</v>
      </c>
      <c r="I352" t="s">
        <v>300</v>
      </c>
      <c r="J352">
        <v>3</v>
      </c>
      <c r="K352">
        <v>4</v>
      </c>
      <c r="L352" t="s">
        <v>300</v>
      </c>
      <c r="M352" t="s">
        <v>892</v>
      </c>
    </row>
    <row r="353" spans="1:13" x14ac:dyDescent="0.3">
      <c r="A353" t="s">
        <v>656</v>
      </c>
      <c r="B353" t="s">
        <v>284</v>
      </c>
      <c r="C353">
        <v>10</v>
      </c>
      <c r="D353">
        <v>5.7</v>
      </c>
      <c r="E353">
        <v>5.3</v>
      </c>
      <c r="F353">
        <v>5.4</v>
      </c>
      <c r="G353" t="s">
        <v>300</v>
      </c>
      <c r="H353" t="s">
        <v>300</v>
      </c>
      <c r="I353">
        <v>1</v>
      </c>
      <c r="J353">
        <v>1</v>
      </c>
      <c r="K353">
        <v>2</v>
      </c>
      <c r="L353" t="s">
        <v>300</v>
      </c>
      <c r="M353" t="s">
        <v>886</v>
      </c>
    </row>
    <row r="354" spans="1:13" x14ac:dyDescent="0.3">
      <c r="A354" t="s">
        <v>620</v>
      </c>
      <c r="B354" t="s">
        <v>284</v>
      </c>
      <c r="C354">
        <v>12</v>
      </c>
      <c r="D354">
        <v>5.67</v>
      </c>
      <c r="E354">
        <v>5.58</v>
      </c>
      <c r="F354">
        <v>5.67</v>
      </c>
      <c r="G354" t="s">
        <v>300</v>
      </c>
      <c r="H354" t="s">
        <v>300</v>
      </c>
      <c r="I354" t="s">
        <v>300</v>
      </c>
      <c r="J354">
        <v>1</v>
      </c>
      <c r="K354">
        <v>2</v>
      </c>
      <c r="L354" t="s">
        <v>300</v>
      </c>
      <c r="M354" t="s">
        <v>889</v>
      </c>
    </row>
    <row r="355" spans="1:13" x14ac:dyDescent="0.3">
      <c r="A355" t="s">
        <v>577</v>
      </c>
      <c r="B355" t="s">
        <v>284</v>
      </c>
      <c r="C355">
        <v>3</v>
      </c>
      <c r="D355">
        <v>5.67</v>
      </c>
      <c r="E355">
        <v>5.67</v>
      </c>
      <c r="F355">
        <v>5.67</v>
      </c>
      <c r="G355" t="s">
        <v>300</v>
      </c>
      <c r="H355" t="s">
        <v>300</v>
      </c>
      <c r="I355" t="s">
        <v>300</v>
      </c>
      <c r="J355" t="s">
        <v>300</v>
      </c>
      <c r="K355" t="s">
        <v>300</v>
      </c>
      <c r="L355" t="s">
        <v>300</v>
      </c>
      <c r="M355" t="s">
        <v>890</v>
      </c>
    </row>
    <row r="356" spans="1:13" x14ac:dyDescent="0.3">
      <c r="A356" t="s">
        <v>685</v>
      </c>
      <c r="B356" t="s">
        <v>284</v>
      </c>
      <c r="C356">
        <v>22</v>
      </c>
      <c r="D356">
        <v>5.66</v>
      </c>
      <c r="E356">
        <v>5.86</v>
      </c>
      <c r="F356">
        <v>5.91</v>
      </c>
      <c r="G356">
        <v>2</v>
      </c>
      <c r="H356" t="s">
        <v>300</v>
      </c>
      <c r="I356" t="s">
        <v>300</v>
      </c>
      <c r="J356">
        <v>1</v>
      </c>
      <c r="K356">
        <v>3</v>
      </c>
      <c r="L356" t="s">
        <v>300</v>
      </c>
      <c r="M356" t="s">
        <v>904</v>
      </c>
    </row>
    <row r="357" spans="1:13" x14ac:dyDescent="0.3">
      <c r="A357" t="s">
        <v>655</v>
      </c>
      <c r="B357" t="s">
        <v>284</v>
      </c>
      <c r="C357">
        <v>28</v>
      </c>
      <c r="D357">
        <v>5.66</v>
      </c>
      <c r="E357">
        <v>5.71</v>
      </c>
      <c r="F357">
        <v>5.75</v>
      </c>
      <c r="G357">
        <v>1</v>
      </c>
      <c r="H357" t="s">
        <v>300</v>
      </c>
      <c r="I357" t="s">
        <v>300</v>
      </c>
      <c r="J357">
        <v>1</v>
      </c>
      <c r="K357">
        <v>3</v>
      </c>
      <c r="L357" t="s">
        <v>300</v>
      </c>
      <c r="M357" t="s">
        <v>896</v>
      </c>
    </row>
    <row r="358" spans="1:13" x14ac:dyDescent="0.3">
      <c r="A358" t="s">
        <v>701</v>
      </c>
      <c r="B358" t="s">
        <v>284</v>
      </c>
      <c r="C358">
        <v>7</v>
      </c>
      <c r="D358">
        <v>5.64</v>
      </c>
      <c r="E358">
        <v>6</v>
      </c>
      <c r="F358">
        <v>6</v>
      </c>
      <c r="G358">
        <v>1</v>
      </c>
      <c r="H358" t="s">
        <v>300</v>
      </c>
      <c r="I358" t="s">
        <v>300</v>
      </c>
      <c r="J358" t="s">
        <v>300</v>
      </c>
      <c r="K358">
        <v>1</v>
      </c>
      <c r="L358" t="s">
        <v>300</v>
      </c>
      <c r="M358" t="s">
        <v>905</v>
      </c>
    </row>
    <row r="359" spans="1:13" x14ac:dyDescent="0.3">
      <c r="A359" t="s">
        <v>700</v>
      </c>
      <c r="B359" t="s">
        <v>284</v>
      </c>
      <c r="C359">
        <v>7</v>
      </c>
      <c r="D359">
        <v>5.64</v>
      </c>
      <c r="E359">
        <v>5.5</v>
      </c>
      <c r="F359">
        <v>5.5</v>
      </c>
      <c r="G359" t="s">
        <v>300</v>
      </c>
      <c r="H359" t="s">
        <v>300</v>
      </c>
      <c r="I359" t="s">
        <v>300</v>
      </c>
      <c r="J359" t="s">
        <v>300</v>
      </c>
      <c r="K359">
        <v>2</v>
      </c>
      <c r="L359" t="s">
        <v>300</v>
      </c>
      <c r="M359" t="s">
        <v>892</v>
      </c>
    </row>
    <row r="360" spans="1:13" x14ac:dyDescent="0.3">
      <c r="A360" t="s">
        <v>676</v>
      </c>
      <c r="B360" t="s">
        <v>284</v>
      </c>
      <c r="C360">
        <v>18</v>
      </c>
      <c r="D360">
        <v>5.64</v>
      </c>
      <c r="E360">
        <v>5.53</v>
      </c>
      <c r="F360">
        <v>5.58</v>
      </c>
      <c r="G360" t="s">
        <v>300</v>
      </c>
      <c r="H360" t="s">
        <v>300</v>
      </c>
      <c r="I360" t="s">
        <v>300</v>
      </c>
      <c r="J360">
        <v>1</v>
      </c>
      <c r="K360">
        <v>4</v>
      </c>
      <c r="L360" t="s">
        <v>300</v>
      </c>
      <c r="M360" t="s">
        <v>891</v>
      </c>
    </row>
    <row r="361" spans="1:13" x14ac:dyDescent="0.3">
      <c r="A361" t="s">
        <v>675</v>
      </c>
      <c r="B361" t="s">
        <v>284</v>
      </c>
      <c r="C361">
        <v>12</v>
      </c>
      <c r="D361">
        <v>5.63</v>
      </c>
      <c r="E361">
        <v>5.67</v>
      </c>
      <c r="F361">
        <v>5.67</v>
      </c>
      <c r="G361">
        <v>1</v>
      </c>
      <c r="H361" t="s">
        <v>300</v>
      </c>
      <c r="I361" t="s">
        <v>300</v>
      </c>
      <c r="J361" t="s">
        <v>300</v>
      </c>
      <c r="K361">
        <v>3</v>
      </c>
      <c r="L361">
        <v>1</v>
      </c>
      <c r="M361" t="s">
        <v>904</v>
      </c>
    </row>
    <row r="362" spans="1:13" x14ac:dyDescent="0.3">
      <c r="A362" t="s">
        <v>684</v>
      </c>
      <c r="B362" t="s">
        <v>284</v>
      </c>
      <c r="C362">
        <v>8</v>
      </c>
      <c r="D362">
        <v>5.63</v>
      </c>
      <c r="E362">
        <v>5.44</v>
      </c>
      <c r="F362">
        <v>5.44</v>
      </c>
      <c r="G362" t="s">
        <v>300</v>
      </c>
      <c r="H362" t="s">
        <v>300</v>
      </c>
      <c r="I362" t="s">
        <v>300</v>
      </c>
      <c r="J362" t="s">
        <v>300</v>
      </c>
      <c r="K362">
        <v>3</v>
      </c>
      <c r="L362" t="s">
        <v>300</v>
      </c>
      <c r="M362" t="s">
        <v>896</v>
      </c>
    </row>
    <row r="363" spans="1:13" x14ac:dyDescent="0.3">
      <c r="A363" t="s">
        <v>549</v>
      </c>
      <c r="B363" t="s">
        <v>284</v>
      </c>
      <c r="C363">
        <v>23</v>
      </c>
      <c r="D363">
        <v>5.63</v>
      </c>
      <c r="E363">
        <v>5.54</v>
      </c>
      <c r="F363">
        <v>5.54</v>
      </c>
      <c r="G363" t="s">
        <v>300</v>
      </c>
      <c r="H363" t="s">
        <v>300</v>
      </c>
      <c r="I363" t="s">
        <v>300</v>
      </c>
      <c r="J363" t="s">
        <v>300</v>
      </c>
      <c r="K363">
        <v>2</v>
      </c>
      <c r="L363">
        <v>1</v>
      </c>
      <c r="M363" t="s">
        <v>904</v>
      </c>
    </row>
    <row r="364" spans="1:13" x14ac:dyDescent="0.3">
      <c r="A364" t="s">
        <v>683</v>
      </c>
      <c r="B364" t="s">
        <v>284</v>
      </c>
      <c r="C364">
        <v>32</v>
      </c>
      <c r="D364">
        <v>5.63</v>
      </c>
      <c r="E364">
        <v>5.78</v>
      </c>
      <c r="F364">
        <v>5.84</v>
      </c>
      <c r="G364">
        <v>2</v>
      </c>
      <c r="H364" t="s">
        <v>300</v>
      </c>
      <c r="I364" t="s">
        <v>300</v>
      </c>
      <c r="J364">
        <v>2</v>
      </c>
      <c r="K364">
        <v>2</v>
      </c>
      <c r="L364" t="s">
        <v>300</v>
      </c>
      <c r="M364" t="s">
        <v>891</v>
      </c>
    </row>
    <row r="365" spans="1:13" x14ac:dyDescent="0.3">
      <c r="A365" t="s">
        <v>696</v>
      </c>
      <c r="B365" t="s">
        <v>284</v>
      </c>
      <c r="C365">
        <v>29</v>
      </c>
      <c r="D365">
        <v>5.62</v>
      </c>
      <c r="E365">
        <v>5.69</v>
      </c>
      <c r="F365">
        <v>5.79</v>
      </c>
      <c r="G365">
        <v>2</v>
      </c>
      <c r="H365" t="s">
        <v>300</v>
      </c>
      <c r="I365" t="s">
        <v>300</v>
      </c>
      <c r="J365">
        <v>3</v>
      </c>
      <c r="K365">
        <v>4</v>
      </c>
      <c r="L365">
        <v>2</v>
      </c>
      <c r="M365" t="s">
        <v>904</v>
      </c>
    </row>
    <row r="366" spans="1:13" x14ac:dyDescent="0.3">
      <c r="A366" t="s">
        <v>715</v>
      </c>
      <c r="B366" t="s">
        <v>284</v>
      </c>
      <c r="C366">
        <v>19</v>
      </c>
      <c r="D366">
        <v>5.61</v>
      </c>
      <c r="E366">
        <v>5.5</v>
      </c>
      <c r="F366">
        <v>5.5</v>
      </c>
      <c r="G366" t="s">
        <v>300</v>
      </c>
      <c r="H366" t="s">
        <v>300</v>
      </c>
      <c r="I366" t="s">
        <v>300</v>
      </c>
      <c r="J366" t="s">
        <v>300</v>
      </c>
      <c r="K366">
        <v>4</v>
      </c>
      <c r="L366" t="s">
        <v>300</v>
      </c>
      <c r="M366" t="s">
        <v>887</v>
      </c>
    </row>
    <row r="367" spans="1:13" x14ac:dyDescent="0.3">
      <c r="A367" t="s">
        <v>672</v>
      </c>
      <c r="B367" t="s">
        <v>284</v>
      </c>
      <c r="C367">
        <v>19</v>
      </c>
      <c r="D367">
        <v>5.61</v>
      </c>
      <c r="E367">
        <v>5.53</v>
      </c>
      <c r="F367">
        <v>5.58</v>
      </c>
      <c r="G367">
        <v>1</v>
      </c>
      <c r="H367" t="s">
        <v>300</v>
      </c>
      <c r="I367" t="s">
        <v>300</v>
      </c>
      <c r="J367">
        <v>1</v>
      </c>
      <c r="K367">
        <v>7</v>
      </c>
      <c r="L367">
        <v>1</v>
      </c>
      <c r="M367" t="s">
        <v>895</v>
      </c>
    </row>
    <row r="368" spans="1:13" x14ac:dyDescent="0.3">
      <c r="A368" t="s">
        <v>613</v>
      </c>
      <c r="B368" t="s">
        <v>284</v>
      </c>
      <c r="C368">
        <v>5</v>
      </c>
      <c r="D368">
        <v>5.6</v>
      </c>
      <c r="E368">
        <v>5.5</v>
      </c>
      <c r="F368">
        <v>5.5</v>
      </c>
      <c r="G368" t="s">
        <v>300</v>
      </c>
      <c r="H368" t="s">
        <v>300</v>
      </c>
      <c r="I368" t="s">
        <v>300</v>
      </c>
      <c r="J368" t="s">
        <v>300</v>
      </c>
      <c r="K368">
        <v>1</v>
      </c>
      <c r="L368" t="s">
        <v>300</v>
      </c>
      <c r="M368" t="s">
        <v>889</v>
      </c>
    </row>
    <row r="369" spans="1:13" x14ac:dyDescent="0.3">
      <c r="A369" t="s">
        <v>659</v>
      </c>
      <c r="B369" t="s">
        <v>284</v>
      </c>
      <c r="C369">
        <v>5</v>
      </c>
      <c r="D369">
        <v>5.6</v>
      </c>
      <c r="E369">
        <v>6.1</v>
      </c>
      <c r="F369">
        <v>6.3</v>
      </c>
      <c r="G369">
        <v>1</v>
      </c>
      <c r="H369" t="s">
        <v>300</v>
      </c>
      <c r="I369" t="s">
        <v>300</v>
      </c>
      <c r="J369">
        <v>1</v>
      </c>
      <c r="K369">
        <v>1</v>
      </c>
      <c r="L369" t="s">
        <v>300</v>
      </c>
      <c r="M369" t="s">
        <v>897</v>
      </c>
    </row>
    <row r="370" spans="1:13" x14ac:dyDescent="0.3">
      <c r="A370" t="s">
        <v>694</v>
      </c>
      <c r="B370" t="s">
        <v>284</v>
      </c>
      <c r="C370">
        <v>25</v>
      </c>
      <c r="D370">
        <v>5.6</v>
      </c>
      <c r="E370">
        <v>5.44</v>
      </c>
      <c r="F370">
        <v>5.56</v>
      </c>
      <c r="G370" t="s">
        <v>300</v>
      </c>
      <c r="H370" t="s">
        <v>300</v>
      </c>
      <c r="I370" t="s">
        <v>300</v>
      </c>
      <c r="J370">
        <v>3</v>
      </c>
      <c r="K370">
        <v>6</v>
      </c>
      <c r="L370">
        <v>1</v>
      </c>
      <c r="M370" t="s">
        <v>895</v>
      </c>
    </row>
    <row r="371" spans="1:13" x14ac:dyDescent="0.3">
      <c r="A371" t="s">
        <v>707</v>
      </c>
      <c r="B371" t="s">
        <v>284</v>
      </c>
      <c r="C371">
        <v>20</v>
      </c>
      <c r="D371">
        <v>5.58</v>
      </c>
      <c r="E371">
        <v>6.17</v>
      </c>
      <c r="F371">
        <v>6.22</v>
      </c>
      <c r="G371">
        <v>4</v>
      </c>
      <c r="H371">
        <v>1</v>
      </c>
      <c r="I371">
        <v>1</v>
      </c>
      <c r="J371">
        <v>1</v>
      </c>
      <c r="K371" t="s">
        <v>300</v>
      </c>
      <c r="L371" t="s">
        <v>300</v>
      </c>
      <c r="M371" t="s">
        <v>890</v>
      </c>
    </row>
    <row r="372" spans="1:13" x14ac:dyDescent="0.3">
      <c r="A372" t="s">
        <v>678</v>
      </c>
      <c r="B372" t="s">
        <v>284</v>
      </c>
      <c r="C372">
        <v>12</v>
      </c>
      <c r="D372">
        <v>5.54</v>
      </c>
      <c r="E372">
        <v>5.54</v>
      </c>
      <c r="F372">
        <v>5.54</v>
      </c>
      <c r="G372" t="s">
        <v>300</v>
      </c>
      <c r="H372" t="s">
        <v>300</v>
      </c>
      <c r="I372" t="s">
        <v>300</v>
      </c>
      <c r="J372" t="s">
        <v>300</v>
      </c>
      <c r="K372" t="s">
        <v>300</v>
      </c>
      <c r="L372" t="s">
        <v>300</v>
      </c>
      <c r="M372" t="s">
        <v>890</v>
      </c>
    </row>
    <row r="373" spans="1:13" x14ac:dyDescent="0.3">
      <c r="A373" t="s">
        <v>671</v>
      </c>
      <c r="B373" t="s">
        <v>284</v>
      </c>
      <c r="C373">
        <v>20</v>
      </c>
      <c r="D373">
        <v>5.53</v>
      </c>
      <c r="E373">
        <v>5.5</v>
      </c>
      <c r="F373">
        <v>5.5</v>
      </c>
      <c r="G373" t="s">
        <v>300</v>
      </c>
      <c r="H373" t="s">
        <v>300</v>
      </c>
      <c r="I373" t="s">
        <v>300</v>
      </c>
      <c r="J373" t="s">
        <v>300</v>
      </c>
      <c r="K373">
        <v>1</v>
      </c>
      <c r="L373" t="s">
        <v>300</v>
      </c>
      <c r="M373" t="s">
        <v>886</v>
      </c>
    </row>
    <row r="374" spans="1:13" x14ac:dyDescent="0.3">
      <c r="A374" t="s">
        <v>687</v>
      </c>
      <c r="B374" t="s">
        <v>284</v>
      </c>
      <c r="C374">
        <v>23</v>
      </c>
      <c r="D374">
        <v>5.52</v>
      </c>
      <c r="E374">
        <v>5.61</v>
      </c>
      <c r="F374">
        <v>5.65</v>
      </c>
      <c r="G374">
        <v>1</v>
      </c>
      <c r="H374" t="s">
        <v>300</v>
      </c>
      <c r="I374" t="s">
        <v>300</v>
      </c>
      <c r="J374">
        <v>1</v>
      </c>
      <c r="K374">
        <v>2</v>
      </c>
      <c r="L374" t="s">
        <v>300</v>
      </c>
      <c r="M374" t="s">
        <v>890</v>
      </c>
    </row>
    <row r="375" spans="1:13" x14ac:dyDescent="0.3">
      <c r="A375" t="s">
        <v>650</v>
      </c>
      <c r="B375" t="s">
        <v>284</v>
      </c>
      <c r="C375">
        <v>4</v>
      </c>
      <c r="D375">
        <v>5.5</v>
      </c>
      <c r="E375">
        <v>5.25</v>
      </c>
      <c r="F375">
        <v>5.25</v>
      </c>
      <c r="G375" t="s">
        <v>300</v>
      </c>
      <c r="H375" t="s">
        <v>300</v>
      </c>
      <c r="I375" t="s">
        <v>300</v>
      </c>
      <c r="J375" t="s">
        <v>300</v>
      </c>
      <c r="K375">
        <v>2</v>
      </c>
      <c r="L375" t="s">
        <v>300</v>
      </c>
      <c r="M375" t="s">
        <v>899</v>
      </c>
    </row>
    <row r="376" spans="1:13" x14ac:dyDescent="0.3">
      <c r="A376" t="s">
        <v>575</v>
      </c>
      <c r="B376" t="s">
        <v>284</v>
      </c>
      <c r="C376">
        <v>1</v>
      </c>
      <c r="D376">
        <v>5.5</v>
      </c>
      <c r="E376">
        <v>5</v>
      </c>
      <c r="F376">
        <v>5</v>
      </c>
      <c r="G376" t="s">
        <v>300</v>
      </c>
      <c r="H376" t="s">
        <v>300</v>
      </c>
      <c r="I376" t="s">
        <v>300</v>
      </c>
      <c r="J376" t="s">
        <v>300</v>
      </c>
      <c r="K376">
        <v>1</v>
      </c>
      <c r="L376" t="s">
        <v>300</v>
      </c>
      <c r="M376" t="s">
        <v>898</v>
      </c>
    </row>
    <row r="377" spans="1:13" x14ac:dyDescent="0.3">
      <c r="A377" t="s">
        <v>663</v>
      </c>
      <c r="B377" t="s">
        <v>284</v>
      </c>
      <c r="C377">
        <v>7</v>
      </c>
      <c r="D377">
        <v>5.5</v>
      </c>
      <c r="E377">
        <v>5.43</v>
      </c>
      <c r="F377">
        <v>5.57</v>
      </c>
      <c r="G377" t="s">
        <v>300</v>
      </c>
      <c r="H377" t="s">
        <v>300</v>
      </c>
      <c r="I377" t="s">
        <v>300</v>
      </c>
      <c r="J377">
        <v>1</v>
      </c>
      <c r="K377">
        <v>1</v>
      </c>
      <c r="L377" t="s">
        <v>300</v>
      </c>
      <c r="M377" t="s">
        <v>892</v>
      </c>
    </row>
    <row r="378" spans="1:13" x14ac:dyDescent="0.3">
      <c r="A378" t="s">
        <v>697</v>
      </c>
      <c r="B378" t="s">
        <v>284</v>
      </c>
      <c r="C378">
        <v>1</v>
      </c>
      <c r="D378">
        <v>5.5</v>
      </c>
      <c r="E378">
        <v>5.5</v>
      </c>
      <c r="F378">
        <v>5.5</v>
      </c>
      <c r="G378" t="s">
        <v>300</v>
      </c>
      <c r="H378" t="s">
        <v>300</v>
      </c>
      <c r="I378" t="s">
        <v>300</v>
      </c>
      <c r="J378" t="s">
        <v>300</v>
      </c>
      <c r="K378" t="s">
        <v>300</v>
      </c>
      <c r="L378" t="s">
        <v>300</v>
      </c>
      <c r="M378" t="s">
        <v>905</v>
      </c>
    </row>
    <row r="379" spans="1:13" x14ac:dyDescent="0.3">
      <c r="A379" t="s">
        <v>633</v>
      </c>
      <c r="B379" t="s">
        <v>284</v>
      </c>
      <c r="C379">
        <v>13</v>
      </c>
      <c r="D379">
        <v>5.5</v>
      </c>
      <c r="E379">
        <v>5.35</v>
      </c>
      <c r="F379">
        <v>5.42</v>
      </c>
      <c r="G379" t="s">
        <v>300</v>
      </c>
      <c r="H379" t="s">
        <v>300</v>
      </c>
      <c r="I379" t="s">
        <v>300</v>
      </c>
      <c r="J379">
        <v>1</v>
      </c>
      <c r="K379">
        <v>4</v>
      </c>
      <c r="L379" t="s">
        <v>300</v>
      </c>
      <c r="M379" t="s">
        <v>899</v>
      </c>
    </row>
    <row r="380" spans="1:13" x14ac:dyDescent="0.3">
      <c r="A380" t="s">
        <v>644</v>
      </c>
      <c r="B380" t="s">
        <v>284</v>
      </c>
      <c r="C380">
        <v>2</v>
      </c>
      <c r="D380">
        <v>5.5</v>
      </c>
      <c r="E380">
        <v>5.25</v>
      </c>
      <c r="F380">
        <v>5.25</v>
      </c>
      <c r="G380" t="s">
        <v>300</v>
      </c>
      <c r="H380" t="s">
        <v>300</v>
      </c>
      <c r="I380" t="s">
        <v>300</v>
      </c>
      <c r="J380" t="s">
        <v>300</v>
      </c>
      <c r="K380">
        <v>1</v>
      </c>
      <c r="L380" t="s">
        <v>300</v>
      </c>
      <c r="M380" t="s">
        <v>892</v>
      </c>
    </row>
    <row r="381" spans="1:13" x14ac:dyDescent="0.3">
      <c r="A381" t="s">
        <v>710</v>
      </c>
      <c r="B381" t="s">
        <v>284</v>
      </c>
      <c r="C381">
        <v>5</v>
      </c>
      <c r="D381">
        <v>5.5</v>
      </c>
      <c r="E381">
        <v>5.3</v>
      </c>
      <c r="F381">
        <v>5.5</v>
      </c>
      <c r="G381" t="s">
        <v>300</v>
      </c>
      <c r="H381" t="s">
        <v>300</v>
      </c>
      <c r="I381" t="s">
        <v>300</v>
      </c>
      <c r="J381">
        <v>1</v>
      </c>
      <c r="K381" t="s">
        <v>300</v>
      </c>
      <c r="L381">
        <v>1</v>
      </c>
      <c r="M381" t="s">
        <v>891</v>
      </c>
    </row>
    <row r="382" spans="1:13" x14ac:dyDescent="0.3">
      <c r="A382" t="s">
        <v>705</v>
      </c>
      <c r="B382" t="s">
        <v>284</v>
      </c>
      <c r="C382">
        <v>1</v>
      </c>
      <c r="D382">
        <v>5.5</v>
      </c>
      <c r="E382">
        <v>5.5</v>
      </c>
      <c r="F382">
        <v>5.5</v>
      </c>
      <c r="G382" t="s">
        <v>300</v>
      </c>
      <c r="H382" t="s">
        <v>300</v>
      </c>
      <c r="I382" t="s">
        <v>300</v>
      </c>
      <c r="J382" t="s">
        <v>300</v>
      </c>
      <c r="K382" t="s">
        <v>300</v>
      </c>
      <c r="L382" t="s">
        <v>300</v>
      </c>
      <c r="M382" t="s">
        <v>893</v>
      </c>
    </row>
    <row r="383" spans="1:13" x14ac:dyDescent="0.3">
      <c r="A383" t="s">
        <v>709</v>
      </c>
      <c r="B383" t="s">
        <v>284</v>
      </c>
      <c r="C383">
        <v>5</v>
      </c>
      <c r="D383">
        <v>5.5</v>
      </c>
      <c r="E383">
        <v>5.3</v>
      </c>
      <c r="F383">
        <v>5.3</v>
      </c>
      <c r="G383" t="s">
        <v>300</v>
      </c>
      <c r="H383" t="s">
        <v>300</v>
      </c>
      <c r="I383" t="s">
        <v>300</v>
      </c>
      <c r="J383" t="s">
        <v>300</v>
      </c>
      <c r="K383">
        <v>2</v>
      </c>
      <c r="L383" t="s">
        <v>300</v>
      </c>
      <c r="M383" t="s">
        <v>892</v>
      </c>
    </row>
    <row r="384" spans="1:13" x14ac:dyDescent="0.3">
      <c r="A384" t="s">
        <v>714</v>
      </c>
      <c r="B384" t="s">
        <v>284</v>
      </c>
      <c r="C384">
        <v>19</v>
      </c>
      <c r="D384">
        <v>5.47</v>
      </c>
      <c r="E384">
        <v>5.37</v>
      </c>
      <c r="F384">
        <v>5.37</v>
      </c>
      <c r="G384" t="s">
        <v>300</v>
      </c>
      <c r="H384" t="s">
        <v>300</v>
      </c>
      <c r="I384" t="s">
        <v>300</v>
      </c>
      <c r="J384" t="s">
        <v>300</v>
      </c>
      <c r="K384">
        <v>4</v>
      </c>
      <c r="L384" t="s">
        <v>300</v>
      </c>
      <c r="M384" t="s">
        <v>903</v>
      </c>
    </row>
    <row r="385" spans="1:13" x14ac:dyDescent="0.3">
      <c r="A385" t="s">
        <v>689</v>
      </c>
      <c r="B385" t="s">
        <v>284</v>
      </c>
      <c r="C385">
        <v>9</v>
      </c>
      <c r="D385">
        <v>5.39</v>
      </c>
      <c r="E385">
        <v>5.17</v>
      </c>
      <c r="F385">
        <v>5.17</v>
      </c>
      <c r="G385" t="s">
        <v>300</v>
      </c>
      <c r="H385" t="s">
        <v>300</v>
      </c>
      <c r="I385" t="s">
        <v>300</v>
      </c>
      <c r="J385" t="s">
        <v>300</v>
      </c>
      <c r="K385">
        <v>2</v>
      </c>
      <c r="L385">
        <v>1</v>
      </c>
      <c r="M385" t="s">
        <v>903</v>
      </c>
    </row>
    <row r="386" spans="1:13" x14ac:dyDescent="0.3">
      <c r="A386" t="s">
        <v>648</v>
      </c>
      <c r="B386" t="s">
        <v>284</v>
      </c>
      <c r="C386">
        <v>4</v>
      </c>
      <c r="D386">
        <v>5.38</v>
      </c>
      <c r="E386">
        <v>5.25</v>
      </c>
      <c r="F386">
        <v>5.25</v>
      </c>
      <c r="G386" t="s">
        <v>300</v>
      </c>
      <c r="H386" t="s">
        <v>300</v>
      </c>
      <c r="I386" t="s">
        <v>300</v>
      </c>
      <c r="J386" t="s">
        <v>300</v>
      </c>
      <c r="K386">
        <v>1</v>
      </c>
      <c r="L386" t="s">
        <v>300</v>
      </c>
      <c r="M386" t="s">
        <v>893</v>
      </c>
    </row>
    <row r="387" spans="1:13" x14ac:dyDescent="0.3">
      <c r="A387" t="s">
        <v>695</v>
      </c>
      <c r="B387" t="s">
        <v>284</v>
      </c>
      <c r="C387">
        <v>13</v>
      </c>
      <c r="D387">
        <v>5.38</v>
      </c>
      <c r="E387">
        <v>5.19</v>
      </c>
      <c r="F387">
        <v>5.19</v>
      </c>
      <c r="G387" t="s">
        <v>300</v>
      </c>
      <c r="H387" t="s">
        <v>300</v>
      </c>
      <c r="I387" t="s">
        <v>300</v>
      </c>
      <c r="J387" t="s">
        <v>300</v>
      </c>
      <c r="K387">
        <v>5</v>
      </c>
      <c r="L387" t="s">
        <v>300</v>
      </c>
      <c r="M387" t="s">
        <v>893</v>
      </c>
    </row>
    <row r="388" spans="1:13" x14ac:dyDescent="0.3">
      <c r="A388" t="s">
        <v>661</v>
      </c>
      <c r="B388" t="s">
        <v>284</v>
      </c>
      <c r="C388">
        <v>7</v>
      </c>
      <c r="D388">
        <v>5.36</v>
      </c>
      <c r="E388">
        <v>5.07</v>
      </c>
      <c r="F388">
        <v>5.07</v>
      </c>
      <c r="G388" t="s">
        <v>300</v>
      </c>
      <c r="H388" t="s">
        <v>300</v>
      </c>
      <c r="I388" t="s">
        <v>300</v>
      </c>
      <c r="J388" t="s">
        <v>300</v>
      </c>
      <c r="K388">
        <v>4</v>
      </c>
      <c r="L388" t="s">
        <v>300</v>
      </c>
      <c r="M388" t="s">
        <v>886</v>
      </c>
    </row>
    <row r="389" spans="1:13" x14ac:dyDescent="0.3">
      <c r="A389" t="s">
        <v>690</v>
      </c>
      <c r="B389" t="s">
        <v>284</v>
      </c>
      <c r="C389">
        <v>6</v>
      </c>
      <c r="D389">
        <v>5.33</v>
      </c>
      <c r="E389">
        <v>5.67</v>
      </c>
      <c r="F389">
        <v>5.67</v>
      </c>
      <c r="G389">
        <v>1</v>
      </c>
      <c r="H389" t="s">
        <v>300</v>
      </c>
      <c r="I389" t="s">
        <v>300</v>
      </c>
      <c r="J389" t="s">
        <v>300</v>
      </c>
      <c r="K389">
        <v>2</v>
      </c>
      <c r="L389" t="s">
        <v>300</v>
      </c>
      <c r="M389" t="s">
        <v>899</v>
      </c>
    </row>
    <row r="390" spans="1:13" x14ac:dyDescent="0.3">
      <c r="A390" t="s">
        <v>682</v>
      </c>
      <c r="B390" t="s">
        <v>284</v>
      </c>
      <c r="C390">
        <v>3</v>
      </c>
      <c r="D390">
        <v>5.33</v>
      </c>
      <c r="E390">
        <v>5.33</v>
      </c>
      <c r="F390">
        <v>5.33</v>
      </c>
      <c r="G390" t="s">
        <v>300</v>
      </c>
      <c r="H390" t="s">
        <v>300</v>
      </c>
      <c r="I390" t="s">
        <v>300</v>
      </c>
      <c r="J390" t="s">
        <v>300</v>
      </c>
      <c r="K390" t="s">
        <v>300</v>
      </c>
      <c r="L390" t="s">
        <v>300</v>
      </c>
      <c r="M390" t="s">
        <v>894</v>
      </c>
    </row>
    <row r="391" spans="1:13" x14ac:dyDescent="0.3">
      <c r="A391" t="s">
        <v>712</v>
      </c>
      <c r="B391" t="s">
        <v>284</v>
      </c>
      <c r="C391">
        <v>3</v>
      </c>
      <c r="D391">
        <v>5.33</v>
      </c>
      <c r="E391">
        <v>5</v>
      </c>
      <c r="F391">
        <v>5</v>
      </c>
      <c r="G391" t="s">
        <v>300</v>
      </c>
      <c r="H391" t="s">
        <v>300</v>
      </c>
      <c r="I391" t="s">
        <v>300</v>
      </c>
      <c r="J391" t="s">
        <v>300</v>
      </c>
      <c r="K391">
        <v>2</v>
      </c>
      <c r="L391" t="s">
        <v>300</v>
      </c>
      <c r="M391" t="s">
        <v>895</v>
      </c>
    </row>
    <row r="392" spans="1:13" x14ac:dyDescent="0.3">
      <c r="A392" t="s">
        <v>713</v>
      </c>
      <c r="B392" t="s">
        <v>284</v>
      </c>
      <c r="C392">
        <v>3</v>
      </c>
      <c r="D392">
        <v>5.33</v>
      </c>
      <c r="E392">
        <v>5.33</v>
      </c>
      <c r="F392">
        <v>5.33</v>
      </c>
      <c r="G392" t="s">
        <v>300</v>
      </c>
      <c r="H392" t="s">
        <v>300</v>
      </c>
      <c r="I392" t="s">
        <v>300</v>
      </c>
      <c r="J392" t="s">
        <v>300</v>
      </c>
      <c r="K392" t="s">
        <v>300</v>
      </c>
      <c r="L392" t="s">
        <v>300</v>
      </c>
      <c r="M392" t="s">
        <v>892</v>
      </c>
    </row>
    <row r="393" spans="1:13" x14ac:dyDescent="0.3">
      <c r="A393" t="s">
        <v>693</v>
      </c>
      <c r="B393" t="s">
        <v>284</v>
      </c>
      <c r="C393">
        <v>11</v>
      </c>
      <c r="D393">
        <v>5.32</v>
      </c>
      <c r="E393">
        <v>5.05</v>
      </c>
      <c r="F393">
        <v>5.05</v>
      </c>
      <c r="G393" t="s">
        <v>300</v>
      </c>
      <c r="H393" t="s">
        <v>300</v>
      </c>
      <c r="I393" t="s">
        <v>300</v>
      </c>
      <c r="J393" t="s">
        <v>300</v>
      </c>
      <c r="K393">
        <v>4</v>
      </c>
      <c r="L393">
        <v>1</v>
      </c>
      <c r="M393" t="s">
        <v>887</v>
      </c>
    </row>
    <row r="394" spans="1:13" x14ac:dyDescent="0.3">
      <c r="A394" t="s">
        <v>686</v>
      </c>
      <c r="B394" t="s">
        <v>284</v>
      </c>
      <c r="C394">
        <v>5</v>
      </c>
      <c r="D394">
        <v>5.3</v>
      </c>
      <c r="E394">
        <v>5.0999999999999996</v>
      </c>
      <c r="F394">
        <v>5.0999999999999996</v>
      </c>
      <c r="G394" t="s">
        <v>300</v>
      </c>
      <c r="H394" t="s">
        <v>300</v>
      </c>
      <c r="I394" t="s">
        <v>300</v>
      </c>
      <c r="J394" t="s">
        <v>300</v>
      </c>
      <c r="K394">
        <v>2</v>
      </c>
      <c r="L394" t="s">
        <v>300</v>
      </c>
      <c r="M394" t="s">
        <v>899</v>
      </c>
    </row>
    <row r="395" spans="1:13" x14ac:dyDescent="0.3">
      <c r="A395" t="s">
        <v>704</v>
      </c>
      <c r="B395" t="s">
        <v>284</v>
      </c>
      <c r="C395">
        <v>2</v>
      </c>
      <c r="D395">
        <v>5.25</v>
      </c>
      <c r="E395">
        <v>5.25</v>
      </c>
      <c r="F395">
        <v>5.25</v>
      </c>
      <c r="G395" t="s">
        <v>300</v>
      </c>
      <c r="H395" t="s">
        <v>300</v>
      </c>
      <c r="I395" t="s">
        <v>300</v>
      </c>
      <c r="J395" t="s">
        <v>300</v>
      </c>
      <c r="K395" t="s">
        <v>300</v>
      </c>
      <c r="L395" t="s">
        <v>300</v>
      </c>
      <c r="M395" t="s">
        <v>904</v>
      </c>
    </row>
    <row r="396" spans="1:13" x14ac:dyDescent="0.3">
      <c r="A396" t="s">
        <v>716</v>
      </c>
      <c r="B396" t="s">
        <v>284</v>
      </c>
      <c r="C396">
        <v>3</v>
      </c>
      <c r="D396">
        <v>5.17</v>
      </c>
      <c r="E396">
        <v>5.17</v>
      </c>
      <c r="F396">
        <v>5.17</v>
      </c>
      <c r="G396" t="s">
        <v>300</v>
      </c>
      <c r="H396" t="s">
        <v>300</v>
      </c>
      <c r="I396" t="s">
        <v>300</v>
      </c>
      <c r="J396" t="s">
        <v>300</v>
      </c>
      <c r="K396" t="s">
        <v>300</v>
      </c>
      <c r="L396" t="s">
        <v>300</v>
      </c>
      <c r="M396" t="s">
        <v>905</v>
      </c>
    </row>
    <row r="397" spans="1:13" x14ac:dyDescent="0.3">
      <c r="A397" t="s">
        <v>723</v>
      </c>
      <c r="B397" t="s">
        <v>282</v>
      </c>
      <c r="C397">
        <v>13</v>
      </c>
      <c r="D397">
        <v>6.69</v>
      </c>
      <c r="E397">
        <v>9.23</v>
      </c>
      <c r="F397">
        <v>9.23</v>
      </c>
      <c r="G397">
        <v>6</v>
      </c>
      <c r="H397">
        <v>6</v>
      </c>
      <c r="I397" t="s">
        <v>300</v>
      </c>
      <c r="J397" t="s">
        <v>300</v>
      </c>
      <c r="K397">
        <v>6</v>
      </c>
      <c r="L397" t="s">
        <v>300</v>
      </c>
      <c r="M397" t="s">
        <v>904</v>
      </c>
    </row>
    <row r="398" spans="1:13" x14ac:dyDescent="0.3">
      <c r="A398" t="s">
        <v>724</v>
      </c>
      <c r="B398" t="s">
        <v>282</v>
      </c>
      <c r="C398">
        <v>34</v>
      </c>
      <c r="D398">
        <v>6.57</v>
      </c>
      <c r="E398">
        <v>8.7799999999999994</v>
      </c>
      <c r="F398">
        <v>8.84</v>
      </c>
      <c r="G398">
        <v>22</v>
      </c>
      <c r="H398">
        <v>7</v>
      </c>
      <c r="I398">
        <v>3</v>
      </c>
      <c r="J398">
        <v>2</v>
      </c>
      <c r="K398">
        <v>6</v>
      </c>
      <c r="L398" t="s">
        <v>300</v>
      </c>
      <c r="M398" t="s">
        <v>902</v>
      </c>
    </row>
    <row r="399" spans="1:13" x14ac:dyDescent="0.3">
      <c r="A399" t="s">
        <v>725</v>
      </c>
      <c r="B399" t="s">
        <v>282</v>
      </c>
      <c r="C399">
        <v>32</v>
      </c>
      <c r="D399">
        <v>6.52</v>
      </c>
      <c r="E399">
        <v>8.42</v>
      </c>
      <c r="F399">
        <v>8.48</v>
      </c>
      <c r="G399">
        <v>19</v>
      </c>
      <c r="H399">
        <v>4</v>
      </c>
      <c r="I399">
        <v>2</v>
      </c>
      <c r="J399">
        <v>2</v>
      </c>
      <c r="K399">
        <v>4</v>
      </c>
      <c r="L399" t="s">
        <v>300</v>
      </c>
      <c r="M399" t="s">
        <v>905</v>
      </c>
    </row>
    <row r="400" spans="1:13" x14ac:dyDescent="0.3">
      <c r="A400" t="s">
        <v>726</v>
      </c>
      <c r="B400" t="s">
        <v>282</v>
      </c>
      <c r="C400">
        <v>2</v>
      </c>
      <c r="D400">
        <v>6.5</v>
      </c>
      <c r="E400">
        <v>8</v>
      </c>
      <c r="F400">
        <v>8</v>
      </c>
      <c r="G400">
        <v>1</v>
      </c>
      <c r="H400" t="s">
        <v>300</v>
      </c>
      <c r="I400" t="s">
        <v>300</v>
      </c>
      <c r="J400" t="s">
        <v>300</v>
      </c>
      <c r="K400" t="s">
        <v>300</v>
      </c>
      <c r="L400" t="s">
        <v>300</v>
      </c>
      <c r="M400" t="s">
        <v>888</v>
      </c>
    </row>
    <row r="401" spans="1:13" x14ac:dyDescent="0.3">
      <c r="A401" t="s">
        <v>721</v>
      </c>
      <c r="B401" t="s">
        <v>282</v>
      </c>
      <c r="C401">
        <v>34</v>
      </c>
      <c r="D401">
        <v>6.5</v>
      </c>
      <c r="E401">
        <v>7.37</v>
      </c>
      <c r="F401">
        <v>7.6</v>
      </c>
      <c r="G401">
        <v>9</v>
      </c>
      <c r="H401">
        <v>3</v>
      </c>
      <c r="I401">
        <v>1</v>
      </c>
      <c r="J401">
        <v>8</v>
      </c>
      <c r="K401">
        <v>5</v>
      </c>
      <c r="L401">
        <v>1</v>
      </c>
      <c r="M401" t="s">
        <v>895</v>
      </c>
    </row>
    <row r="402" spans="1:13" x14ac:dyDescent="0.3">
      <c r="A402" t="s">
        <v>736</v>
      </c>
      <c r="B402" t="s">
        <v>282</v>
      </c>
      <c r="C402">
        <v>27</v>
      </c>
      <c r="D402">
        <v>6.41</v>
      </c>
      <c r="E402">
        <v>7.98</v>
      </c>
      <c r="F402">
        <v>7.98</v>
      </c>
      <c r="G402">
        <v>15</v>
      </c>
      <c r="H402" t="s">
        <v>300</v>
      </c>
      <c r="I402" t="s">
        <v>300</v>
      </c>
      <c r="J402" t="s">
        <v>300</v>
      </c>
      <c r="K402">
        <v>5</v>
      </c>
      <c r="L402" t="s">
        <v>300</v>
      </c>
      <c r="M402" t="s">
        <v>894</v>
      </c>
    </row>
    <row r="403" spans="1:13" x14ac:dyDescent="0.3">
      <c r="A403" t="s">
        <v>727</v>
      </c>
      <c r="B403" t="s">
        <v>282</v>
      </c>
      <c r="C403">
        <v>22</v>
      </c>
      <c r="D403">
        <v>6.36</v>
      </c>
      <c r="E403">
        <v>7.75</v>
      </c>
      <c r="F403">
        <v>7.89</v>
      </c>
      <c r="G403">
        <v>11</v>
      </c>
      <c r="H403" t="s">
        <v>300</v>
      </c>
      <c r="I403" t="s">
        <v>300</v>
      </c>
      <c r="J403">
        <v>3</v>
      </c>
      <c r="K403">
        <v>5</v>
      </c>
      <c r="L403" t="s">
        <v>300</v>
      </c>
      <c r="M403" t="s">
        <v>905</v>
      </c>
    </row>
    <row r="404" spans="1:13" x14ac:dyDescent="0.3">
      <c r="A404" t="s">
        <v>737</v>
      </c>
      <c r="B404" t="s">
        <v>282</v>
      </c>
      <c r="C404">
        <v>28</v>
      </c>
      <c r="D404">
        <v>6.32</v>
      </c>
      <c r="E404">
        <v>7.07</v>
      </c>
      <c r="F404">
        <v>7.29</v>
      </c>
      <c r="G404">
        <v>7</v>
      </c>
      <c r="H404" t="s">
        <v>300</v>
      </c>
      <c r="I404" t="s">
        <v>300</v>
      </c>
      <c r="J404">
        <v>6</v>
      </c>
      <c r="K404" t="s">
        <v>300</v>
      </c>
      <c r="L404" t="s">
        <v>300</v>
      </c>
      <c r="M404" t="s">
        <v>890</v>
      </c>
    </row>
    <row r="405" spans="1:13" x14ac:dyDescent="0.3">
      <c r="A405" t="s">
        <v>749</v>
      </c>
      <c r="B405" t="s">
        <v>282</v>
      </c>
      <c r="C405">
        <v>31</v>
      </c>
      <c r="D405">
        <v>6.31</v>
      </c>
      <c r="E405">
        <v>6.74</v>
      </c>
      <c r="F405">
        <v>6.87</v>
      </c>
      <c r="G405">
        <v>5</v>
      </c>
      <c r="H405" t="s">
        <v>300</v>
      </c>
      <c r="I405" t="s">
        <v>300</v>
      </c>
      <c r="J405">
        <v>4</v>
      </c>
      <c r="K405">
        <v>3</v>
      </c>
      <c r="L405" t="s">
        <v>300</v>
      </c>
      <c r="M405" t="s">
        <v>902</v>
      </c>
    </row>
    <row r="406" spans="1:13" x14ac:dyDescent="0.3">
      <c r="A406" t="s">
        <v>739</v>
      </c>
      <c r="B406" t="s">
        <v>282</v>
      </c>
      <c r="C406">
        <v>28</v>
      </c>
      <c r="D406">
        <v>6.29</v>
      </c>
      <c r="E406">
        <v>7.3</v>
      </c>
      <c r="F406">
        <v>7.38</v>
      </c>
      <c r="G406">
        <v>10</v>
      </c>
      <c r="H406">
        <v>2</v>
      </c>
      <c r="I406">
        <v>1</v>
      </c>
      <c r="J406">
        <v>2</v>
      </c>
      <c r="K406">
        <v>9</v>
      </c>
      <c r="L406" t="s">
        <v>300</v>
      </c>
      <c r="M406" t="s">
        <v>886</v>
      </c>
    </row>
    <row r="407" spans="1:13" x14ac:dyDescent="0.3">
      <c r="A407" t="s">
        <v>729</v>
      </c>
      <c r="B407" t="s">
        <v>282</v>
      </c>
      <c r="C407">
        <v>28</v>
      </c>
      <c r="D407">
        <v>6.27</v>
      </c>
      <c r="E407">
        <v>7.5</v>
      </c>
      <c r="F407">
        <v>7.54</v>
      </c>
      <c r="G407">
        <v>11</v>
      </c>
      <c r="H407">
        <v>1</v>
      </c>
      <c r="I407" t="s">
        <v>300</v>
      </c>
      <c r="J407">
        <v>1</v>
      </c>
      <c r="K407">
        <v>3</v>
      </c>
      <c r="L407" t="s">
        <v>300</v>
      </c>
      <c r="M407" t="s">
        <v>897</v>
      </c>
    </row>
    <row r="408" spans="1:13" x14ac:dyDescent="0.3">
      <c r="A408" t="s">
        <v>730</v>
      </c>
      <c r="B408" t="s">
        <v>282</v>
      </c>
      <c r="C408">
        <v>17</v>
      </c>
      <c r="D408">
        <v>6.26</v>
      </c>
      <c r="E408">
        <v>7.41</v>
      </c>
      <c r="F408">
        <v>7.41</v>
      </c>
      <c r="G408">
        <v>7</v>
      </c>
      <c r="H408" t="s">
        <v>300</v>
      </c>
      <c r="I408" t="s">
        <v>300</v>
      </c>
      <c r="J408" t="s">
        <v>300</v>
      </c>
      <c r="K408">
        <v>3</v>
      </c>
      <c r="L408" t="s">
        <v>300</v>
      </c>
      <c r="M408" t="s">
        <v>892</v>
      </c>
    </row>
    <row r="409" spans="1:13" x14ac:dyDescent="0.3">
      <c r="A409" t="s">
        <v>722</v>
      </c>
      <c r="B409" t="s">
        <v>282</v>
      </c>
      <c r="C409">
        <v>2</v>
      </c>
      <c r="D409">
        <v>6.25</v>
      </c>
      <c r="E409">
        <v>6.25</v>
      </c>
      <c r="F409">
        <v>6.25</v>
      </c>
      <c r="G409" t="s">
        <v>300</v>
      </c>
      <c r="H409" t="s">
        <v>300</v>
      </c>
      <c r="I409" t="s">
        <v>300</v>
      </c>
      <c r="J409" t="s">
        <v>300</v>
      </c>
      <c r="K409" t="s">
        <v>300</v>
      </c>
      <c r="L409" t="s">
        <v>300</v>
      </c>
      <c r="M409" t="s">
        <v>899</v>
      </c>
    </row>
    <row r="410" spans="1:13" x14ac:dyDescent="0.3">
      <c r="A410" t="s">
        <v>812</v>
      </c>
      <c r="B410" t="s">
        <v>282</v>
      </c>
      <c r="C410">
        <v>2</v>
      </c>
      <c r="D410">
        <v>6.25</v>
      </c>
      <c r="E410">
        <v>7.75</v>
      </c>
      <c r="F410">
        <v>8.25</v>
      </c>
      <c r="G410">
        <v>1</v>
      </c>
      <c r="H410" t="s">
        <v>300</v>
      </c>
      <c r="I410" t="s">
        <v>300</v>
      </c>
      <c r="J410">
        <v>1</v>
      </c>
      <c r="K410" t="s">
        <v>300</v>
      </c>
      <c r="L410" t="s">
        <v>300</v>
      </c>
      <c r="M410" t="s">
        <v>886</v>
      </c>
    </row>
    <row r="411" spans="1:13" x14ac:dyDescent="0.3">
      <c r="A411" t="s">
        <v>728</v>
      </c>
      <c r="B411" t="s">
        <v>282</v>
      </c>
      <c r="C411">
        <v>36</v>
      </c>
      <c r="D411">
        <v>6.25</v>
      </c>
      <c r="E411">
        <v>7.54</v>
      </c>
      <c r="F411">
        <v>7.63</v>
      </c>
      <c r="G411">
        <v>16</v>
      </c>
      <c r="H411" t="s">
        <v>300</v>
      </c>
      <c r="I411" t="s">
        <v>300</v>
      </c>
      <c r="J411">
        <v>3</v>
      </c>
      <c r="K411">
        <v>3</v>
      </c>
      <c r="L411" t="s">
        <v>300</v>
      </c>
      <c r="M411" t="s">
        <v>904</v>
      </c>
    </row>
    <row r="412" spans="1:13" x14ac:dyDescent="0.3">
      <c r="A412" t="s">
        <v>732</v>
      </c>
      <c r="B412" t="s">
        <v>282</v>
      </c>
      <c r="C412">
        <v>28</v>
      </c>
      <c r="D412">
        <v>6.23</v>
      </c>
      <c r="E412">
        <v>6.86</v>
      </c>
      <c r="F412">
        <v>6.89</v>
      </c>
      <c r="G412">
        <v>6</v>
      </c>
      <c r="H412" t="s">
        <v>300</v>
      </c>
      <c r="I412" t="s">
        <v>300</v>
      </c>
      <c r="J412">
        <v>1</v>
      </c>
      <c r="K412">
        <v>1</v>
      </c>
      <c r="L412" t="s">
        <v>300</v>
      </c>
      <c r="M412" t="s">
        <v>897</v>
      </c>
    </row>
    <row r="413" spans="1:13" x14ac:dyDescent="0.3">
      <c r="A413" t="s">
        <v>735</v>
      </c>
      <c r="B413" t="s">
        <v>282</v>
      </c>
      <c r="C413">
        <v>25</v>
      </c>
      <c r="D413">
        <v>6.22</v>
      </c>
      <c r="E413">
        <v>7.92</v>
      </c>
      <c r="F413">
        <v>8.0399999999999991</v>
      </c>
      <c r="G413">
        <v>12</v>
      </c>
      <c r="H413">
        <v>3</v>
      </c>
      <c r="I413" t="s">
        <v>300</v>
      </c>
      <c r="J413">
        <v>3</v>
      </c>
      <c r="K413">
        <v>5</v>
      </c>
      <c r="L413" t="s">
        <v>300</v>
      </c>
      <c r="M413" t="s">
        <v>904</v>
      </c>
    </row>
    <row r="414" spans="1:13" x14ac:dyDescent="0.3">
      <c r="A414" t="s">
        <v>734</v>
      </c>
      <c r="B414" t="s">
        <v>282</v>
      </c>
      <c r="C414">
        <v>31</v>
      </c>
      <c r="D414">
        <v>6.19</v>
      </c>
      <c r="E414">
        <v>7.31</v>
      </c>
      <c r="F414">
        <v>7.47</v>
      </c>
      <c r="G414">
        <v>12</v>
      </c>
      <c r="H414">
        <v>1</v>
      </c>
      <c r="I414">
        <v>1</v>
      </c>
      <c r="J414">
        <v>5</v>
      </c>
      <c r="K414">
        <v>3</v>
      </c>
      <c r="L414" t="s">
        <v>300</v>
      </c>
      <c r="M414" t="s">
        <v>898</v>
      </c>
    </row>
    <row r="415" spans="1:13" x14ac:dyDescent="0.3">
      <c r="A415" t="s">
        <v>763</v>
      </c>
      <c r="B415" t="s">
        <v>282</v>
      </c>
      <c r="C415">
        <v>24</v>
      </c>
      <c r="D415">
        <v>6.17</v>
      </c>
      <c r="E415">
        <v>7.08</v>
      </c>
      <c r="F415">
        <v>7.13</v>
      </c>
      <c r="G415">
        <v>8</v>
      </c>
      <c r="H415" t="s">
        <v>300</v>
      </c>
      <c r="I415" t="s">
        <v>300</v>
      </c>
      <c r="J415">
        <v>1</v>
      </c>
      <c r="K415">
        <v>4</v>
      </c>
      <c r="L415" t="s">
        <v>300</v>
      </c>
      <c r="M415" t="s">
        <v>898</v>
      </c>
    </row>
    <row r="416" spans="1:13" x14ac:dyDescent="0.3">
      <c r="A416" t="s">
        <v>731</v>
      </c>
      <c r="B416" t="s">
        <v>282</v>
      </c>
      <c r="C416">
        <v>32</v>
      </c>
      <c r="D416">
        <v>6.14</v>
      </c>
      <c r="E416">
        <v>7.17</v>
      </c>
      <c r="F416">
        <v>7.3</v>
      </c>
      <c r="G416">
        <v>13</v>
      </c>
      <c r="H416" t="s">
        <v>300</v>
      </c>
      <c r="I416">
        <v>1</v>
      </c>
      <c r="J416">
        <v>4</v>
      </c>
      <c r="K416">
        <v>6</v>
      </c>
      <c r="L416" t="s">
        <v>300</v>
      </c>
      <c r="M416" t="s">
        <v>888</v>
      </c>
    </row>
    <row r="417" spans="1:13" x14ac:dyDescent="0.3">
      <c r="A417" t="s">
        <v>748</v>
      </c>
      <c r="B417" t="s">
        <v>282</v>
      </c>
      <c r="C417">
        <v>31</v>
      </c>
      <c r="D417">
        <v>6.13</v>
      </c>
      <c r="E417">
        <v>7.02</v>
      </c>
      <c r="F417">
        <v>7.24</v>
      </c>
      <c r="G417">
        <v>8</v>
      </c>
      <c r="H417">
        <v>2</v>
      </c>
      <c r="I417" t="s">
        <v>300</v>
      </c>
      <c r="J417">
        <v>7</v>
      </c>
      <c r="K417">
        <v>5</v>
      </c>
      <c r="L417" t="s">
        <v>300</v>
      </c>
      <c r="M417" t="s">
        <v>901</v>
      </c>
    </row>
    <row r="418" spans="1:13" x14ac:dyDescent="0.3">
      <c r="A418" t="s">
        <v>774</v>
      </c>
      <c r="B418" t="s">
        <v>282</v>
      </c>
      <c r="C418">
        <v>30</v>
      </c>
      <c r="D418">
        <v>6.12</v>
      </c>
      <c r="E418">
        <v>6.77</v>
      </c>
      <c r="F418">
        <v>6.97</v>
      </c>
      <c r="G418">
        <v>6</v>
      </c>
      <c r="H418">
        <v>1</v>
      </c>
      <c r="I418" t="s">
        <v>300</v>
      </c>
      <c r="J418">
        <v>6</v>
      </c>
      <c r="K418">
        <v>3</v>
      </c>
      <c r="L418" t="s">
        <v>300</v>
      </c>
      <c r="M418" t="s">
        <v>901</v>
      </c>
    </row>
    <row r="419" spans="1:13" x14ac:dyDescent="0.3">
      <c r="A419" t="s">
        <v>768</v>
      </c>
      <c r="B419" t="s">
        <v>282</v>
      </c>
      <c r="C419">
        <v>36</v>
      </c>
      <c r="D419">
        <v>6.11</v>
      </c>
      <c r="E419">
        <v>7.14</v>
      </c>
      <c r="F419">
        <v>7.17</v>
      </c>
      <c r="G419">
        <v>13</v>
      </c>
      <c r="H419" t="s">
        <v>300</v>
      </c>
      <c r="I419" t="s">
        <v>300</v>
      </c>
      <c r="J419">
        <v>1</v>
      </c>
      <c r="K419">
        <v>4</v>
      </c>
      <c r="L419" t="s">
        <v>300</v>
      </c>
      <c r="M419" t="s">
        <v>893</v>
      </c>
    </row>
    <row r="420" spans="1:13" x14ac:dyDescent="0.3">
      <c r="A420" t="s">
        <v>743</v>
      </c>
      <c r="B420" t="s">
        <v>282</v>
      </c>
      <c r="C420">
        <v>17</v>
      </c>
      <c r="D420">
        <v>6.09</v>
      </c>
      <c r="E420">
        <v>6.94</v>
      </c>
      <c r="F420">
        <v>7</v>
      </c>
      <c r="G420">
        <v>5</v>
      </c>
      <c r="H420" t="s">
        <v>300</v>
      </c>
      <c r="I420" t="s">
        <v>300</v>
      </c>
      <c r="J420">
        <v>1</v>
      </c>
      <c r="K420">
        <v>1</v>
      </c>
      <c r="L420" t="s">
        <v>300</v>
      </c>
      <c r="M420" t="s">
        <v>894</v>
      </c>
    </row>
    <row r="421" spans="1:13" x14ac:dyDescent="0.3">
      <c r="A421" t="s">
        <v>752</v>
      </c>
      <c r="B421" t="s">
        <v>282</v>
      </c>
      <c r="C421">
        <v>22</v>
      </c>
      <c r="D421">
        <v>6.09</v>
      </c>
      <c r="E421">
        <v>6.84</v>
      </c>
      <c r="F421">
        <v>6.93</v>
      </c>
      <c r="G421">
        <v>6</v>
      </c>
      <c r="H421" t="s">
        <v>300</v>
      </c>
      <c r="I421" t="s">
        <v>300</v>
      </c>
      <c r="J421">
        <v>2</v>
      </c>
      <c r="K421">
        <v>3</v>
      </c>
      <c r="L421" t="s">
        <v>300</v>
      </c>
      <c r="M421" t="s">
        <v>889</v>
      </c>
    </row>
    <row r="422" spans="1:13" x14ac:dyDescent="0.3">
      <c r="A422" t="s">
        <v>733</v>
      </c>
      <c r="B422" t="s">
        <v>282</v>
      </c>
      <c r="C422">
        <v>30</v>
      </c>
      <c r="D422">
        <v>6.08</v>
      </c>
      <c r="E422">
        <v>6.7</v>
      </c>
      <c r="F422">
        <v>6.83</v>
      </c>
      <c r="G422">
        <v>4</v>
      </c>
      <c r="H422">
        <v>3</v>
      </c>
      <c r="I422" t="s">
        <v>300</v>
      </c>
      <c r="J422">
        <v>4</v>
      </c>
      <c r="K422">
        <v>5</v>
      </c>
      <c r="L422" t="s">
        <v>300</v>
      </c>
      <c r="M422" t="s">
        <v>891</v>
      </c>
    </row>
    <row r="423" spans="1:13" x14ac:dyDescent="0.3">
      <c r="A423" t="s">
        <v>741</v>
      </c>
      <c r="B423" t="s">
        <v>282</v>
      </c>
      <c r="C423">
        <v>25</v>
      </c>
      <c r="D423">
        <v>6.08</v>
      </c>
      <c r="E423">
        <v>7.46</v>
      </c>
      <c r="F423">
        <v>7.66</v>
      </c>
      <c r="G423">
        <v>12</v>
      </c>
      <c r="H423" t="s">
        <v>300</v>
      </c>
      <c r="I423" t="s">
        <v>300</v>
      </c>
      <c r="J423">
        <v>5</v>
      </c>
      <c r="K423">
        <v>3</v>
      </c>
      <c r="L423" t="s">
        <v>300</v>
      </c>
      <c r="M423" t="s">
        <v>890</v>
      </c>
    </row>
    <row r="424" spans="1:13" x14ac:dyDescent="0.3">
      <c r="A424" t="s">
        <v>746</v>
      </c>
      <c r="B424" t="s">
        <v>282</v>
      </c>
      <c r="C424">
        <v>18</v>
      </c>
      <c r="D424">
        <v>6.06</v>
      </c>
      <c r="E424">
        <v>7.56</v>
      </c>
      <c r="F424">
        <v>7.72</v>
      </c>
      <c r="G424">
        <v>9</v>
      </c>
      <c r="H424" t="s">
        <v>300</v>
      </c>
      <c r="I424" t="s">
        <v>300</v>
      </c>
      <c r="J424">
        <v>3</v>
      </c>
      <c r="K424" t="s">
        <v>300</v>
      </c>
      <c r="L424" t="s">
        <v>300</v>
      </c>
      <c r="M424" t="s">
        <v>901</v>
      </c>
    </row>
    <row r="425" spans="1:13" x14ac:dyDescent="0.3">
      <c r="A425" t="s">
        <v>744</v>
      </c>
      <c r="B425" t="s">
        <v>282</v>
      </c>
      <c r="C425">
        <v>21</v>
      </c>
      <c r="D425">
        <v>6.05</v>
      </c>
      <c r="E425">
        <v>6.4</v>
      </c>
      <c r="F425">
        <v>6.45</v>
      </c>
      <c r="G425">
        <v>3</v>
      </c>
      <c r="H425" t="s">
        <v>300</v>
      </c>
      <c r="I425" t="s">
        <v>300</v>
      </c>
      <c r="J425">
        <v>1</v>
      </c>
      <c r="K425">
        <v>1</v>
      </c>
      <c r="L425">
        <v>1</v>
      </c>
      <c r="M425" t="s">
        <v>891</v>
      </c>
    </row>
    <row r="426" spans="1:13" x14ac:dyDescent="0.3">
      <c r="A426" t="s">
        <v>742</v>
      </c>
      <c r="B426" t="s">
        <v>282</v>
      </c>
      <c r="C426">
        <v>30</v>
      </c>
      <c r="D426">
        <v>6.05</v>
      </c>
      <c r="E426">
        <v>7</v>
      </c>
      <c r="F426">
        <v>7.07</v>
      </c>
      <c r="G426">
        <v>9</v>
      </c>
      <c r="H426">
        <v>1</v>
      </c>
      <c r="I426" t="s">
        <v>300</v>
      </c>
      <c r="J426">
        <v>2</v>
      </c>
      <c r="K426">
        <v>3</v>
      </c>
      <c r="L426" t="s">
        <v>300</v>
      </c>
      <c r="M426" t="s">
        <v>889</v>
      </c>
    </row>
    <row r="427" spans="1:13" x14ac:dyDescent="0.3">
      <c r="A427" t="s">
        <v>795</v>
      </c>
      <c r="B427" t="s">
        <v>282</v>
      </c>
      <c r="C427">
        <v>14</v>
      </c>
      <c r="D427">
        <v>6.04</v>
      </c>
      <c r="E427">
        <v>6.86</v>
      </c>
      <c r="F427">
        <v>7</v>
      </c>
      <c r="G427">
        <v>3</v>
      </c>
      <c r="H427">
        <v>1</v>
      </c>
      <c r="I427" t="s">
        <v>300</v>
      </c>
      <c r="J427">
        <v>2</v>
      </c>
      <c r="K427">
        <v>1</v>
      </c>
      <c r="L427" t="s">
        <v>300</v>
      </c>
      <c r="M427" t="s">
        <v>891</v>
      </c>
    </row>
    <row r="428" spans="1:13" x14ac:dyDescent="0.3">
      <c r="A428" t="s">
        <v>764</v>
      </c>
      <c r="B428" t="s">
        <v>282</v>
      </c>
      <c r="C428">
        <v>36</v>
      </c>
      <c r="D428">
        <v>6.01</v>
      </c>
      <c r="E428">
        <v>7.19</v>
      </c>
      <c r="F428">
        <v>7.25</v>
      </c>
      <c r="G428">
        <v>10</v>
      </c>
      <c r="H428">
        <v>5</v>
      </c>
      <c r="I428" t="s">
        <v>300</v>
      </c>
      <c r="J428">
        <v>2</v>
      </c>
      <c r="K428">
        <v>3</v>
      </c>
      <c r="L428">
        <v>1</v>
      </c>
      <c r="M428" t="s">
        <v>896</v>
      </c>
    </row>
    <row r="429" spans="1:13" x14ac:dyDescent="0.3">
      <c r="A429" t="s">
        <v>775</v>
      </c>
      <c r="B429" t="s">
        <v>282</v>
      </c>
      <c r="C429">
        <v>2</v>
      </c>
      <c r="D429">
        <v>6</v>
      </c>
      <c r="E429">
        <v>7.5</v>
      </c>
      <c r="F429">
        <v>7.5</v>
      </c>
      <c r="G429">
        <v>1</v>
      </c>
      <c r="H429" t="s">
        <v>300</v>
      </c>
      <c r="I429" t="s">
        <v>300</v>
      </c>
      <c r="J429" t="s">
        <v>300</v>
      </c>
      <c r="K429" t="s">
        <v>300</v>
      </c>
      <c r="L429" t="s">
        <v>300</v>
      </c>
      <c r="M429" t="s">
        <v>896</v>
      </c>
    </row>
    <row r="430" spans="1:13" x14ac:dyDescent="0.3">
      <c r="A430" t="s">
        <v>765</v>
      </c>
      <c r="B430" t="s">
        <v>282</v>
      </c>
      <c r="C430">
        <v>27</v>
      </c>
      <c r="D430">
        <v>6</v>
      </c>
      <c r="E430">
        <v>6.72</v>
      </c>
      <c r="F430">
        <v>6.83</v>
      </c>
      <c r="G430">
        <v>8</v>
      </c>
      <c r="H430" t="s">
        <v>300</v>
      </c>
      <c r="I430">
        <v>1</v>
      </c>
      <c r="J430">
        <v>3</v>
      </c>
      <c r="K430">
        <v>1</v>
      </c>
      <c r="L430">
        <v>1</v>
      </c>
      <c r="M430" t="s">
        <v>889</v>
      </c>
    </row>
    <row r="431" spans="1:13" x14ac:dyDescent="0.3">
      <c r="A431" t="s">
        <v>751</v>
      </c>
      <c r="B431" t="s">
        <v>282</v>
      </c>
      <c r="C431">
        <v>16</v>
      </c>
      <c r="D431">
        <v>6</v>
      </c>
      <c r="E431">
        <v>7.44</v>
      </c>
      <c r="F431">
        <v>7.44</v>
      </c>
      <c r="G431">
        <v>8</v>
      </c>
      <c r="H431" t="s">
        <v>300</v>
      </c>
      <c r="I431" t="s">
        <v>300</v>
      </c>
      <c r="J431" t="s">
        <v>300</v>
      </c>
      <c r="K431">
        <v>2</v>
      </c>
      <c r="L431" t="s">
        <v>300</v>
      </c>
      <c r="M431" t="s">
        <v>901</v>
      </c>
    </row>
    <row r="432" spans="1:13" x14ac:dyDescent="0.3">
      <c r="A432" t="s">
        <v>762</v>
      </c>
      <c r="B432" t="s">
        <v>282</v>
      </c>
      <c r="C432">
        <v>19</v>
      </c>
      <c r="D432">
        <v>6</v>
      </c>
      <c r="E432">
        <v>7.42</v>
      </c>
      <c r="F432">
        <v>7.58</v>
      </c>
      <c r="G432">
        <v>6</v>
      </c>
      <c r="H432">
        <v>3</v>
      </c>
      <c r="I432" t="s">
        <v>300</v>
      </c>
      <c r="J432">
        <v>3</v>
      </c>
      <c r="K432" t="s">
        <v>300</v>
      </c>
      <c r="L432" t="s">
        <v>300</v>
      </c>
      <c r="M432" t="s">
        <v>890</v>
      </c>
    </row>
    <row r="433" spans="1:13" x14ac:dyDescent="0.3">
      <c r="A433" t="s">
        <v>750</v>
      </c>
      <c r="B433" t="s">
        <v>282</v>
      </c>
      <c r="C433">
        <v>2</v>
      </c>
      <c r="D433">
        <v>6</v>
      </c>
      <c r="E433">
        <v>7.5</v>
      </c>
      <c r="F433">
        <v>7.5</v>
      </c>
      <c r="G433">
        <v>1</v>
      </c>
      <c r="H433" t="s">
        <v>300</v>
      </c>
      <c r="I433" t="s">
        <v>300</v>
      </c>
      <c r="J433" t="s">
        <v>300</v>
      </c>
      <c r="K433" t="s">
        <v>300</v>
      </c>
      <c r="L433" t="s">
        <v>300</v>
      </c>
      <c r="M433" t="s">
        <v>895</v>
      </c>
    </row>
    <row r="434" spans="1:13" x14ac:dyDescent="0.3">
      <c r="A434" t="s">
        <v>769</v>
      </c>
      <c r="B434" t="s">
        <v>282</v>
      </c>
      <c r="C434">
        <v>20</v>
      </c>
      <c r="D434">
        <v>6</v>
      </c>
      <c r="E434">
        <v>6.65</v>
      </c>
      <c r="F434">
        <v>6.65</v>
      </c>
      <c r="G434">
        <v>2</v>
      </c>
      <c r="H434">
        <v>5</v>
      </c>
      <c r="I434">
        <v>1</v>
      </c>
      <c r="J434" t="s">
        <v>300</v>
      </c>
      <c r="K434">
        <v>8</v>
      </c>
      <c r="L434">
        <v>1</v>
      </c>
      <c r="M434" t="s">
        <v>897</v>
      </c>
    </row>
    <row r="435" spans="1:13" x14ac:dyDescent="0.3">
      <c r="A435" t="s">
        <v>801</v>
      </c>
      <c r="B435" t="s">
        <v>282</v>
      </c>
      <c r="C435">
        <v>2</v>
      </c>
      <c r="D435">
        <v>6</v>
      </c>
      <c r="E435">
        <v>6</v>
      </c>
      <c r="F435">
        <v>6</v>
      </c>
      <c r="G435" t="s">
        <v>300</v>
      </c>
      <c r="H435" t="s">
        <v>300</v>
      </c>
      <c r="I435" t="s">
        <v>300</v>
      </c>
      <c r="J435" t="s">
        <v>300</v>
      </c>
      <c r="K435" t="s">
        <v>300</v>
      </c>
      <c r="L435" t="s">
        <v>300</v>
      </c>
      <c r="M435" t="s">
        <v>886</v>
      </c>
    </row>
    <row r="436" spans="1:13" x14ac:dyDescent="0.3">
      <c r="A436" t="s">
        <v>810</v>
      </c>
      <c r="B436" t="s">
        <v>282</v>
      </c>
      <c r="C436">
        <v>1</v>
      </c>
      <c r="D436">
        <v>6</v>
      </c>
      <c r="E436">
        <v>6</v>
      </c>
      <c r="F436">
        <v>6</v>
      </c>
      <c r="G436" t="s">
        <v>300</v>
      </c>
      <c r="H436" t="s">
        <v>300</v>
      </c>
      <c r="I436" t="s">
        <v>300</v>
      </c>
      <c r="J436" t="s">
        <v>300</v>
      </c>
      <c r="K436" t="s">
        <v>300</v>
      </c>
      <c r="L436" t="s">
        <v>300</v>
      </c>
      <c r="M436" t="s">
        <v>893</v>
      </c>
    </row>
    <row r="437" spans="1:13" x14ac:dyDescent="0.3">
      <c r="A437" t="s">
        <v>788</v>
      </c>
      <c r="B437" t="s">
        <v>282</v>
      </c>
      <c r="C437">
        <v>1</v>
      </c>
      <c r="D437">
        <v>6</v>
      </c>
      <c r="E437">
        <v>6</v>
      </c>
      <c r="F437">
        <v>6</v>
      </c>
      <c r="G437" t="s">
        <v>300</v>
      </c>
      <c r="H437" t="s">
        <v>300</v>
      </c>
      <c r="I437" t="s">
        <v>300</v>
      </c>
      <c r="J437" t="s">
        <v>300</v>
      </c>
      <c r="K437" t="s">
        <v>300</v>
      </c>
      <c r="L437" t="s">
        <v>300</v>
      </c>
      <c r="M437" t="s">
        <v>888</v>
      </c>
    </row>
    <row r="438" spans="1:13" x14ac:dyDescent="0.3">
      <c r="A438" t="s">
        <v>757</v>
      </c>
      <c r="B438" t="s">
        <v>282</v>
      </c>
      <c r="C438">
        <v>1</v>
      </c>
      <c r="D438">
        <v>6</v>
      </c>
      <c r="E438">
        <v>6</v>
      </c>
      <c r="F438">
        <v>6</v>
      </c>
      <c r="G438" t="s">
        <v>300</v>
      </c>
      <c r="H438" t="s">
        <v>300</v>
      </c>
      <c r="I438" t="s">
        <v>300</v>
      </c>
      <c r="J438" t="s">
        <v>300</v>
      </c>
      <c r="K438" t="s">
        <v>300</v>
      </c>
      <c r="L438" t="s">
        <v>300</v>
      </c>
      <c r="M438" t="s">
        <v>901</v>
      </c>
    </row>
    <row r="439" spans="1:13" x14ac:dyDescent="0.3">
      <c r="A439" t="s">
        <v>761</v>
      </c>
      <c r="B439" t="s">
        <v>282</v>
      </c>
      <c r="C439">
        <v>30</v>
      </c>
      <c r="D439">
        <v>5.97</v>
      </c>
      <c r="E439">
        <v>6.52</v>
      </c>
      <c r="F439">
        <v>6.65</v>
      </c>
      <c r="G439">
        <v>6</v>
      </c>
      <c r="H439" t="s">
        <v>300</v>
      </c>
      <c r="I439" t="s">
        <v>300</v>
      </c>
      <c r="J439">
        <v>4</v>
      </c>
      <c r="K439">
        <v>3</v>
      </c>
      <c r="L439" t="s">
        <v>300</v>
      </c>
      <c r="M439" t="s">
        <v>902</v>
      </c>
    </row>
    <row r="440" spans="1:13" x14ac:dyDescent="0.3">
      <c r="A440" t="s">
        <v>745</v>
      </c>
      <c r="B440" t="s">
        <v>282</v>
      </c>
      <c r="C440">
        <v>37</v>
      </c>
      <c r="D440">
        <v>5.96</v>
      </c>
      <c r="E440">
        <v>6.81</v>
      </c>
      <c r="F440">
        <v>6.89</v>
      </c>
      <c r="G440">
        <v>10</v>
      </c>
      <c r="H440">
        <v>1</v>
      </c>
      <c r="I440" t="s">
        <v>300</v>
      </c>
      <c r="J440">
        <v>3</v>
      </c>
      <c r="K440">
        <v>3</v>
      </c>
      <c r="L440" t="s">
        <v>300</v>
      </c>
      <c r="M440" t="s">
        <v>903</v>
      </c>
    </row>
    <row r="441" spans="1:13" x14ac:dyDescent="0.3">
      <c r="A441" t="s">
        <v>753</v>
      </c>
      <c r="B441" t="s">
        <v>282</v>
      </c>
      <c r="C441">
        <v>29</v>
      </c>
      <c r="D441">
        <v>5.95</v>
      </c>
      <c r="E441">
        <v>7.4</v>
      </c>
      <c r="F441">
        <v>7.47</v>
      </c>
      <c r="G441">
        <v>14</v>
      </c>
      <c r="H441">
        <v>2</v>
      </c>
      <c r="I441">
        <v>1</v>
      </c>
      <c r="J441">
        <v>2</v>
      </c>
      <c r="K441">
        <v>4</v>
      </c>
      <c r="L441">
        <v>1</v>
      </c>
      <c r="M441" t="s">
        <v>895</v>
      </c>
    </row>
    <row r="442" spans="1:13" x14ac:dyDescent="0.3">
      <c r="A442" t="s">
        <v>773</v>
      </c>
      <c r="B442" t="s">
        <v>282</v>
      </c>
      <c r="C442">
        <v>28</v>
      </c>
      <c r="D442">
        <v>5.95</v>
      </c>
      <c r="E442">
        <v>6.46</v>
      </c>
      <c r="F442">
        <v>6.5</v>
      </c>
      <c r="G442">
        <v>5</v>
      </c>
      <c r="H442">
        <v>1</v>
      </c>
      <c r="I442" t="s">
        <v>300</v>
      </c>
      <c r="J442">
        <v>1</v>
      </c>
      <c r="K442">
        <v>7</v>
      </c>
      <c r="L442" t="s">
        <v>300</v>
      </c>
      <c r="M442" t="s">
        <v>893</v>
      </c>
    </row>
    <row r="443" spans="1:13" x14ac:dyDescent="0.3">
      <c r="A443" t="s">
        <v>740</v>
      </c>
      <c r="B443" t="s">
        <v>282</v>
      </c>
      <c r="C443">
        <v>27</v>
      </c>
      <c r="D443">
        <v>5.94</v>
      </c>
      <c r="E443">
        <v>6.7</v>
      </c>
      <c r="F443">
        <v>6.85</v>
      </c>
      <c r="G443">
        <v>6</v>
      </c>
      <c r="H443">
        <v>2</v>
      </c>
      <c r="I443" t="s">
        <v>300</v>
      </c>
      <c r="J443">
        <v>4</v>
      </c>
      <c r="K443">
        <v>7</v>
      </c>
      <c r="L443" t="s">
        <v>300</v>
      </c>
      <c r="M443" t="s">
        <v>899</v>
      </c>
    </row>
    <row r="444" spans="1:13" x14ac:dyDescent="0.3">
      <c r="A444" t="s">
        <v>792</v>
      </c>
      <c r="B444" t="s">
        <v>282</v>
      </c>
      <c r="C444">
        <v>14</v>
      </c>
      <c r="D444">
        <v>5.93</v>
      </c>
      <c r="E444">
        <v>6.29</v>
      </c>
      <c r="F444">
        <v>6.29</v>
      </c>
      <c r="G444">
        <v>2</v>
      </c>
      <c r="H444" t="s">
        <v>300</v>
      </c>
      <c r="I444" t="s">
        <v>300</v>
      </c>
      <c r="J444" t="s">
        <v>300</v>
      </c>
      <c r="K444">
        <v>2</v>
      </c>
      <c r="L444" t="s">
        <v>300</v>
      </c>
      <c r="M444" t="s">
        <v>896</v>
      </c>
    </row>
    <row r="445" spans="1:13" x14ac:dyDescent="0.3">
      <c r="A445" t="s">
        <v>767</v>
      </c>
      <c r="B445" t="s">
        <v>282</v>
      </c>
      <c r="C445">
        <v>17</v>
      </c>
      <c r="D445">
        <v>5.88</v>
      </c>
      <c r="E445">
        <v>6.41</v>
      </c>
      <c r="F445">
        <v>6.47</v>
      </c>
      <c r="G445">
        <v>3</v>
      </c>
      <c r="H445" t="s">
        <v>300</v>
      </c>
      <c r="I445" t="s">
        <v>300</v>
      </c>
      <c r="J445">
        <v>1</v>
      </c>
      <c r="K445" t="s">
        <v>300</v>
      </c>
      <c r="L445" t="s">
        <v>300</v>
      </c>
      <c r="M445" t="s">
        <v>898</v>
      </c>
    </row>
    <row r="446" spans="1:13" x14ac:dyDescent="0.3">
      <c r="A446" t="s">
        <v>783</v>
      </c>
      <c r="B446" t="s">
        <v>282</v>
      </c>
      <c r="C446">
        <v>28</v>
      </c>
      <c r="D446">
        <v>5.86</v>
      </c>
      <c r="E446">
        <v>6.88</v>
      </c>
      <c r="F446">
        <v>6.91</v>
      </c>
      <c r="G446">
        <v>10</v>
      </c>
      <c r="H446" t="s">
        <v>300</v>
      </c>
      <c r="I446" t="s">
        <v>300</v>
      </c>
      <c r="J446">
        <v>1</v>
      </c>
      <c r="K446">
        <v>3</v>
      </c>
      <c r="L446" t="s">
        <v>300</v>
      </c>
      <c r="M446" t="s">
        <v>891</v>
      </c>
    </row>
    <row r="447" spans="1:13" x14ac:dyDescent="0.3">
      <c r="A447" t="s">
        <v>747</v>
      </c>
      <c r="B447" t="s">
        <v>282</v>
      </c>
      <c r="C447">
        <v>14</v>
      </c>
      <c r="D447">
        <v>5.86</v>
      </c>
      <c r="E447">
        <v>6.46</v>
      </c>
      <c r="F447">
        <v>6.61</v>
      </c>
      <c r="G447">
        <v>3</v>
      </c>
      <c r="H447" t="s">
        <v>300</v>
      </c>
      <c r="I447" t="s">
        <v>300</v>
      </c>
      <c r="J447">
        <v>2</v>
      </c>
      <c r="K447">
        <v>1</v>
      </c>
      <c r="L447" t="s">
        <v>300</v>
      </c>
      <c r="M447" t="s">
        <v>904</v>
      </c>
    </row>
    <row r="448" spans="1:13" x14ac:dyDescent="0.3">
      <c r="A448" t="s">
        <v>807</v>
      </c>
      <c r="B448" t="s">
        <v>282</v>
      </c>
      <c r="C448">
        <v>7</v>
      </c>
      <c r="D448">
        <v>5.86</v>
      </c>
      <c r="E448">
        <v>5.79</v>
      </c>
      <c r="F448">
        <v>5.79</v>
      </c>
      <c r="G448" t="s">
        <v>300</v>
      </c>
      <c r="H448">
        <v>1</v>
      </c>
      <c r="I448">
        <v>1</v>
      </c>
      <c r="J448" t="s">
        <v>300</v>
      </c>
      <c r="K448">
        <v>1</v>
      </c>
      <c r="L448" t="s">
        <v>300</v>
      </c>
      <c r="M448" t="s">
        <v>892</v>
      </c>
    </row>
    <row r="449" spans="1:13" x14ac:dyDescent="0.3">
      <c r="A449" t="s">
        <v>789</v>
      </c>
      <c r="B449" t="s">
        <v>282</v>
      </c>
      <c r="C449">
        <v>17</v>
      </c>
      <c r="D449">
        <v>5.85</v>
      </c>
      <c r="E449">
        <v>6.38</v>
      </c>
      <c r="F449">
        <v>6.5</v>
      </c>
      <c r="G449">
        <v>3</v>
      </c>
      <c r="H449" t="s">
        <v>300</v>
      </c>
      <c r="I449" t="s">
        <v>300</v>
      </c>
      <c r="J449">
        <v>2</v>
      </c>
      <c r="K449" t="s">
        <v>300</v>
      </c>
      <c r="L449" t="s">
        <v>300</v>
      </c>
      <c r="M449" t="s">
        <v>900</v>
      </c>
    </row>
    <row r="450" spans="1:13" x14ac:dyDescent="0.3">
      <c r="A450" t="s">
        <v>793</v>
      </c>
      <c r="B450" t="s">
        <v>282</v>
      </c>
      <c r="C450">
        <v>17</v>
      </c>
      <c r="D450">
        <v>5.85</v>
      </c>
      <c r="E450">
        <v>6.71</v>
      </c>
      <c r="F450">
        <v>6.76</v>
      </c>
      <c r="G450">
        <v>6</v>
      </c>
      <c r="H450" t="s">
        <v>300</v>
      </c>
      <c r="I450" t="s">
        <v>300</v>
      </c>
      <c r="J450">
        <v>1</v>
      </c>
      <c r="K450">
        <v>5</v>
      </c>
      <c r="L450">
        <v>1</v>
      </c>
      <c r="M450" t="s">
        <v>895</v>
      </c>
    </row>
    <row r="451" spans="1:13" x14ac:dyDescent="0.3">
      <c r="A451" t="s">
        <v>766</v>
      </c>
      <c r="B451" t="s">
        <v>282</v>
      </c>
      <c r="C451">
        <v>32</v>
      </c>
      <c r="D451">
        <v>5.84</v>
      </c>
      <c r="E451">
        <v>6.69</v>
      </c>
      <c r="F451">
        <v>6.72</v>
      </c>
      <c r="G451">
        <v>8</v>
      </c>
      <c r="H451">
        <v>3</v>
      </c>
      <c r="I451">
        <v>1</v>
      </c>
      <c r="J451">
        <v>1</v>
      </c>
      <c r="K451">
        <v>6</v>
      </c>
      <c r="L451" t="s">
        <v>300</v>
      </c>
      <c r="M451" t="s">
        <v>900</v>
      </c>
    </row>
    <row r="452" spans="1:13" x14ac:dyDescent="0.3">
      <c r="A452" t="s">
        <v>805</v>
      </c>
      <c r="B452" t="s">
        <v>282</v>
      </c>
      <c r="C452">
        <v>29</v>
      </c>
      <c r="D452">
        <v>5.84</v>
      </c>
      <c r="E452">
        <v>6.28</v>
      </c>
      <c r="F452">
        <v>6.38</v>
      </c>
      <c r="G452">
        <v>5</v>
      </c>
      <c r="H452" t="s">
        <v>300</v>
      </c>
      <c r="I452" t="s">
        <v>300</v>
      </c>
      <c r="J452">
        <v>3</v>
      </c>
      <c r="K452">
        <v>5</v>
      </c>
      <c r="L452" t="s">
        <v>300</v>
      </c>
      <c r="M452" t="s">
        <v>886</v>
      </c>
    </row>
    <row r="453" spans="1:13" x14ac:dyDescent="0.3">
      <c r="A453" t="s">
        <v>776</v>
      </c>
      <c r="B453" t="s">
        <v>282</v>
      </c>
      <c r="C453">
        <v>18</v>
      </c>
      <c r="D453">
        <v>5.83</v>
      </c>
      <c r="E453">
        <v>6.97</v>
      </c>
      <c r="F453">
        <v>6.97</v>
      </c>
      <c r="G453">
        <v>5</v>
      </c>
      <c r="H453">
        <v>2</v>
      </c>
      <c r="I453" t="s">
        <v>300</v>
      </c>
      <c r="J453" t="s">
        <v>300</v>
      </c>
      <c r="K453">
        <v>1</v>
      </c>
      <c r="L453" t="s">
        <v>300</v>
      </c>
      <c r="M453" t="s">
        <v>903</v>
      </c>
    </row>
    <row r="454" spans="1:13" x14ac:dyDescent="0.3">
      <c r="A454" t="s">
        <v>816</v>
      </c>
      <c r="B454" t="s">
        <v>282</v>
      </c>
      <c r="C454">
        <v>6</v>
      </c>
      <c r="D454">
        <v>5.83</v>
      </c>
      <c r="E454">
        <v>6.75</v>
      </c>
      <c r="F454">
        <v>6.75</v>
      </c>
      <c r="G454">
        <v>2</v>
      </c>
      <c r="H454" t="s">
        <v>300</v>
      </c>
      <c r="I454" t="s">
        <v>300</v>
      </c>
      <c r="J454" t="s">
        <v>300</v>
      </c>
      <c r="K454">
        <v>1</v>
      </c>
      <c r="L454" t="s">
        <v>300</v>
      </c>
      <c r="M454" t="s">
        <v>892</v>
      </c>
    </row>
    <row r="455" spans="1:13" x14ac:dyDescent="0.3">
      <c r="A455" t="s">
        <v>796</v>
      </c>
      <c r="B455" t="s">
        <v>282</v>
      </c>
      <c r="C455">
        <v>6</v>
      </c>
      <c r="D455">
        <v>5.83</v>
      </c>
      <c r="E455">
        <v>5.67</v>
      </c>
      <c r="F455">
        <v>5.67</v>
      </c>
      <c r="G455" t="s">
        <v>300</v>
      </c>
      <c r="H455" t="s">
        <v>300</v>
      </c>
      <c r="I455" t="s">
        <v>300</v>
      </c>
      <c r="J455" t="s">
        <v>300</v>
      </c>
      <c r="K455">
        <v>2</v>
      </c>
      <c r="L455" t="s">
        <v>300</v>
      </c>
      <c r="M455" t="s">
        <v>887</v>
      </c>
    </row>
    <row r="456" spans="1:13" x14ac:dyDescent="0.3">
      <c r="A456" t="s">
        <v>771</v>
      </c>
      <c r="B456" t="s">
        <v>282</v>
      </c>
      <c r="C456">
        <v>11</v>
      </c>
      <c r="D456">
        <v>5.82</v>
      </c>
      <c r="E456">
        <v>5.73</v>
      </c>
      <c r="F456">
        <v>5.82</v>
      </c>
      <c r="G456" t="s">
        <v>300</v>
      </c>
      <c r="H456" t="s">
        <v>300</v>
      </c>
      <c r="I456" t="s">
        <v>300</v>
      </c>
      <c r="J456">
        <v>1</v>
      </c>
      <c r="K456">
        <v>2</v>
      </c>
      <c r="L456" t="s">
        <v>300</v>
      </c>
      <c r="M456" t="s">
        <v>904</v>
      </c>
    </row>
    <row r="457" spans="1:13" x14ac:dyDescent="0.3">
      <c r="A457" t="s">
        <v>794</v>
      </c>
      <c r="B457" t="s">
        <v>282</v>
      </c>
      <c r="C457">
        <v>22</v>
      </c>
      <c r="D457">
        <v>5.8</v>
      </c>
      <c r="E457">
        <v>6.05</v>
      </c>
      <c r="F457">
        <v>6.05</v>
      </c>
      <c r="G457">
        <v>2</v>
      </c>
      <c r="H457" t="s">
        <v>300</v>
      </c>
      <c r="I457" t="s">
        <v>300</v>
      </c>
      <c r="J457" t="s">
        <v>300</v>
      </c>
      <c r="K457">
        <v>1</v>
      </c>
      <c r="L457" t="s">
        <v>300</v>
      </c>
      <c r="M457" t="s">
        <v>887</v>
      </c>
    </row>
    <row r="458" spans="1:13" x14ac:dyDescent="0.3">
      <c r="A458" t="s">
        <v>800</v>
      </c>
      <c r="B458" t="s">
        <v>282</v>
      </c>
      <c r="C458">
        <v>7</v>
      </c>
      <c r="D458">
        <v>5.79</v>
      </c>
      <c r="E458">
        <v>6.14</v>
      </c>
      <c r="F458">
        <v>6.14</v>
      </c>
      <c r="G458">
        <v>1</v>
      </c>
      <c r="H458" t="s">
        <v>300</v>
      </c>
      <c r="I458" t="s">
        <v>300</v>
      </c>
      <c r="J458" t="s">
        <v>300</v>
      </c>
      <c r="K458">
        <v>1</v>
      </c>
      <c r="L458" t="s">
        <v>300</v>
      </c>
      <c r="M458" t="s">
        <v>893</v>
      </c>
    </row>
    <row r="459" spans="1:13" x14ac:dyDescent="0.3">
      <c r="A459" t="s">
        <v>790</v>
      </c>
      <c r="B459" t="s">
        <v>282</v>
      </c>
      <c r="C459">
        <v>20</v>
      </c>
      <c r="D459">
        <v>5.78</v>
      </c>
      <c r="E459">
        <v>6.5</v>
      </c>
      <c r="F459">
        <v>6.5</v>
      </c>
      <c r="G459">
        <v>4</v>
      </c>
      <c r="H459">
        <v>1</v>
      </c>
      <c r="I459" t="s">
        <v>300</v>
      </c>
      <c r="J459" t="s">
        <v>300</v>
      </c>
      <c r="K459">
        <v>1</v>
      </c>
      <c r="L459" t="s">
        <v>300</v>
      </c>
      <c r="M459" t="s">
        <v>903</v>
      </c>
    </row>
    <row r="460" spans="1:13" x14ac:dyDescent="0.3">
      <c r="A460" t="s">
        <v>784</v>
      </c>
      <c r="B460" t="s">
        <v>282</v>
      </c>
      <c r="C460">
        <v>13</v>
      </c>
      <c r="D460">
        <v>5.77</v>
      </c>
      <c r="E460">
        <v>6.31</v>
      </c>
      <c r="F460">
        <v>6.46</v>
      </c>
      <c r="G460">
        <v>2</v>
      </c>
      <c r="H460">
        <v>1</v>
      </c>
      <c r="I460" t="s">
        <v>300</v>
      </c>
      <c r="J460">
        <v>2</v>
      </c>
      <c r="K460">
        <v>4</v>
      </c>
      <c r="L460" t="s">
        <v>300</v>
      </c>
      <c r="M460" t="s">
        <v>897</v>
      </c>
    </row>
    <row r="461" spans="1:13" x14ac:dyDescent="0.3">
      <c r="A461" t="s">
        <v>772</v>
      </c>
      <c r="B461" t="s">
        <v>282</v>
      </c>
      <c r="C461">
        <v>24</v>
      </c>
      <c r="D461">
        <v>5.77</v>
      </c>
      <c r="E461">
        <v>5.94</v>
      </c>
      <c r="F461">
        <v>5.98</v>
      </c>
      <c r="G461">
        <v>2</v>
      </c>
      <c r="H461" t="s">
        <v>300</v>
      </c>
      <c r="I461" t="s">
        <v>300</v>
      </c>
      <c r="J461">
        <v>1</v>
      </c>
      <c r="K461">
        <v>4</v>
      </c>
      <c r="L461" t="s">
        <v>300</v>
      </c>
      <c r="M461" t="s">
        <v>897</v>
      </c>
    </row>
    <row r="462" spans="1:13" x14ac:dyDescent="0.3">
      <c r="A462" t="s">
        <v>823</v>
      </c>
      <c r="B462" t="s">
        <v>282</v>
      </c>
      <c r="C462">
        <v>2</v>
      </c>
      <c r="D462">
        <v>5.75</v>
      </c>
      <c r="E462">
        <v>5.75</v>
      </c>
      <c r="F462">
        <v>5.75</v>
      </c>
      <c r="G462" t="s">
        <v>300</v>
      </c>
      <c r="H462" t="s">
        <v>300</v>
      </c>
      <c r="I462" t="s">
        <v>300</v>
      </c>
      <c r="J462" t="s">
        <v>300</v>
      </c>
      <c r="K462" t="s">
        <v>300</v>
      </c>
      <c r="L462" t="s">
        <v>300</v>
      </c>
      <c r="M462" t="s">
        <v>893</v>
      </c>
    </row>
    <row r="463" spans="1:13" x14ac:dyDescent="0.3">
      <c r="A463" t="s">
        <v>802</v>
      </c>
      <c r="B463" t="s">
        <v>282</v>
      </c>
      <c r="C463">
        <v>12</v>
      </c>
      <c r="D463">
        <v>5.75</v>
      </c>
      <c r="E463">
        <v>6</v>
      </c>
      <c r="F463">
        <v>6.08</v>
      </c>
      <c r="G463">
        <v>1</v>
      </c>
      <c r="H463" t="s">
        <v>300</v>
      </c>
      <c r="I463" t="s">
        <v>300</v>
      </c>
      <c r="J463">
        <v>1</v>
      </c>
      <c r="K463" t="s">
        <v>300</v>
      </c>
      <c r="L463" t="s">
        <v>300</v>
      </c>
      <c r="M463" t="s">
        <v>899</v>
      </c>
    </row>
    <row r="464" spans="1:13" x14ac:dyDescent="0.3">
      <c r="A464" t="s">
        <v>738</v>
      </c>
      <c r="B464" t="s">
        <v>282</v>
      </c>
      <c r="C464">
        <v>4</v>
      </c>
      <c r="D464">
        <v>5.75</v>
      </c>
      <c r="E464">
        <v>5.63</v>
      </c>
      <c r="F464">
        <v>5.63</v>
      </c>
      <c r="G464" t="s">
        <v>300</v>
      </c>
      <c r="H464" t="s">
        <v>300</v>
      </c>
      <c r="I464" t="s">
        <v>300</v>
      </c>
      <c r="J464" t="s">
        <v>300</v>
      </c>
      <c r="K464">
        <v>1</v>
      </c>
      <c r="L464" t="s">
        <v>300</v>
      </c>
      <c r="M464" t="s">
        <v>888</v>
      </c>
    </row>
    <row r="465" spans="1:13" x14ac:dyDescent="0.3">
      <c r="A465" t="s">
        <v>797</v>
      </c>
      <c r="B465" t="s">
        <v>282</v>
      </c>
      <c r="C465">
        <v>23</v>
      </c>
      <c r="D465">
        <v>5.74</v>
      </c>
      <c r="E465">
        <v>6.09</v>
      </c>
      <c r="F465">
        <v>6.09</v>
      </c>
      <c r="G465">
        <v>3</v>
      </c>
      <c r="H465" t="s">
        <v>300</v>
      </c>
      <c r="I465" t="s">
        <v>300</v>
      </c>
      <c r="J465" t="s">
        <v>300</v>
      </c>
      <c r="K465">
        <v>2</v>
      </c>
      <c r="L465" t="s">
        <v>300</v>
      </c>
      <c r="M465" t="s">
        <v>899</v>
      </c>
    </row>
    <row r="466" spans="1:13" x14ac:dyDescent="0.3">
      <c r="A466" t="s">
        <v>779</v>
      </c>
      <c r="B466" t="s">
        <v>282</v>
      </c>
      <c r="C466">
        <v>12</v>
      </c>
      <c r="D466">
        <v>5.71</v>
      </c>
      <c r="E466">
        <v>6.08</v>
      </c>
      <c r="F466">
        <v>6.17</v>
      </c>
      <c r="G466">
        <v>2</v>
      </c>
      <c r="H466" t="s">
        <v>300</v>
      </c>
      <c r="I466" t="s">
        <v>300</v>
      </c>
      <c r="J466">
        <v>1</v>
      </c>
      <c r="K466">
        <v>3</v>
      </c>
      <c r="L466" t="s">
        <v>300</v>
      </c>
      <c r="M466" t="s">
        <v>896</v>
      </c>
    </row>
    <row r="467" spans="1:13" x14ac:dyDescent="0.3">
      <c r="A467" t="s">
        <v>786</v>
      </c>
      <c r="B467" t="s">
        <v>282</v>
      </c>
      <c r="C467">
        <v>5</v>
      </c>
      <c r="D467">
        <v>5.7</v>
      </c>
      <c r="E467">
        <v>5.7</v>
      </c>
      <c r="F467">
        <v>5.7</v>
      </c>
      <c r="G467" t="s">
        <v>300</v>
      </c>
      <c r="H467" t="s">
        <v>300</v>
      </c>
      <c r="I467" t="s">
        <v>300</v>
      </c>
      <c r="J467" t="s">
        <v>300</v>
      </c>
      <c r="K467" t="s">
        <v>300</v>
      </c>
      <c r="L467" t="s">
        <v>300</v>
      </c>
      <c r="M467" t="s">
        <v>901</v>
      </c>
    </row>
    <row r="468" spans="1:13" x14ac:dyDescent="0.3">
      <c r="A468" t="s">
        <v>804</v>
      </c>
      <c r="B468" t="s">
        <v>282</v>
      </c>
      <c r="C468">
        <v>8</v>
      </c>
      <c r="D468">
        <v>5.69</v>
      </c>
      <c r="E468">
        <v>6</v>
      </c>
      <c r="F468">
        <v>6</v>
      </c>
      <c r="G468">
        <v>1</v>
      </c>
      <c r="H468" t="s">
        <v>300</v>
      </c>
      <c r="I468" t="s">
        <v>300</v>
      </c>
      <c r="J468" t="s">
        <v>300</v>
      </c>
      <c r="K468">
        <v>1</v>
      </c>
      <c r="L468" t="s">
        <v>300</v>
      </c>
      <c r="M468" t="s">
        <v>905</v>
      </c>
    </row>
    <row r="469" spans="1:13" x14ac:dyDescent="0.3">
      <c r="A469" t="s">
        <v>808</v>
      </c>
      <c r="B469" t="s">
        <v>282</v>
      </c>
      <c r="C469">
        <v>12</v>
      </c>
      <c r="D469">
        <v>5.67</v>
      </c>
      <c r="E469">
        <v>6.38</v>
      </c>
      <c r="F469">
        <v>6.46</v>
      </c>
      <c r="G469">
        <v>3</v>
      </c>
      <c r="H469" t="s">
        <v>300</v>
      </c>
      <c r="I469" t="s">
        <v>300</v>
      </c>
      <c r="J469">
        <v>1</v>
      </c>
      <c r="K469">
        <v>1</v>
      </c>
      <c r="L469" t="s">
        <v>300</v>
      </c>
      <c r="M469" t="s">
        <v>892</v>
      </c>
    </row>
    <row r="470" spans="1:13" x14ac:dyDescent="0.3">
      <c r="A470" t="s">
        <v>777</v>
      </c>
      <c r="B470" t="s">
        <v>282</v>
      </c>
      <c r="C470">
        <v>3</v>
      </c>
      <c r="D470">
        <v>5.67</v>
      </c>
      <c r="E470">
        <v>5.67</v>
      </c>
      <c r="F470">
        <v>5.67</v>
      </c>
      <c r="G470" t="s">
        <v>300</v>
      </c>
      <c r="H470" t="s">
        <v>300</v>
      </c>
      <c r="I470" t="s">
        <v>300</v>
      </c>
      <c r="J470" t="s">
        <v>300</v>
      </c>
      <c r="K470" t="s">
        <v>300</v>
      </c>
      <c r="L470" t="s">
        <v>300</v>
      </c>
      <c r="M470" t="s">
        <v>898</v>
      </c>
    </row>
    <row r="471" spans="1:13" x14ac:dyDescent="0.3">
      <c r="A471" t="s">
        <v>770</v>
      </c>
      <c r="B471" t="s">
        <v>282</v>
      </c>
      <c r="C471">
        <v>3</v>
      </c>
      <c r="D471">
        <v>5.67</v>
      </c>
      <c r="E471">
        <v>5.5</v>
      </c>
      <c r="F471">
        <v>5.83</v>
      </c>
      <c r="G471" t="s">
        <v>300</v>
      </c>
      <c r="H471" t="s">
        <v>300</v>
      </c>
      <c r="I471" t="s">
        <v>300</v>
      </c>
      <c r="J471">
        <v>1</v>
      </c>
      <c r="K471">
        <v>1</v>
      </c>
      <c r="L471" t="s">
        <v>300</v>
      </c>
      <c r="M471" t="s">
        <v>902</v>
      </c>
    </row>
    <row r="472" spans="1:13" x14ac:dyDescent="0.3">
      <c r="A472" t="s">
        <v>798</v>
      </c>
      <c r="B472" t="s">
        <v>282</v>
      </c>
      <c r="C472">
        <v>7</v>
      </c>
      <c r="D472">
        <v>5.64</v>
      </c>
      <c r="E472">
        <v>6.43</v>
      </c>
      <c r="F472">
        <v>6.43</v>
      </c>
      <c r="G472">
        <v>2</v>
      </c>
      <c r="H472" t="s">
        <v>300</v>
      </c>
      <c r="I472" t="s">
        <v>300</v>
      </c>
      <c r="J472" t="s">
        <v>300</v>
      </c>
      <c r="K472">
        <v>1</v>
      </c>
      <c r="L472" t="s">
        <v>300</v>
      </c>
      <c r="M472" t="s">
        <v>898</v>
      </c>
    </row>
    <row r="473" spans="1:13" x14ac:dyDescent="0.3">
      <c r="A473" t="s">
        <v>780</v>
      </c>
      <c r="B473" t="s">
        <v>282</v>
      </c>
      <c r="C473">
        <v>18</v>
      </c>
      <c r="D473">
        <v>5.64</v>
      </c>
      <c r="E473">
        <v>5.97</v>
      </c>
      <c r="F473">
        <v>6.14</v>
      </c>
      <c r="G473">
        <v>1</v>
      </c>
      <c r="H473">
        <v>1</v>
      </c>
      <c r="I473" t="s">
        <v>300</v>
      </c>
      <c r="J473">
        <v>3</v>
      </c>
      <c r="K473" t="s">
        <v>300</v>
      </c>
      <c r="L473" t="s">
        <v>300</v>
      </c>
      <c r="M473" t="s">
        <v>904</v>
      </c>
    </row>
    <row r="474" spans="1:13" x14ac:dyDescent="0.3">
      <c r="A474" t="s">
        <v>806</v>
      </c>
      <c r="B474" t="s">
        <v>282</v>
      </c>
      <c r="C474">
        <v>12</v>
      </c>
      <c r="D474">
        <v>5.63</v>
      </c>
      <c r="E474">
        <v>5.83</v>
      </c>
      <c r="F474">
        <v>5.92</v>
      </c>
      <c r="G474">
        <v>1</v>
      </c>
      <c r="H474" t="s">
        <v>300</v>
      </c>
      <c r="I474" t="s">
        <v>300</v>
      </c>
      <c r="J474">
        <v>1</v>
      </c>
      <c r="K474">
        <v>1</v>
      </c>
      <c r="L474" t="s">
        <v>300</v>
      </c>
      <c r="M474" t="s">
        <v>899</v>
      </c>
    </row>
    <row r="475" spans="1:13" x14ac:dyDescent="0.3">
      <c r="A475" t="s">
        <v>778</v>
      </c>
      <c r="B475" t="s">
        <v>282</v>
      </c>
      <c r="C475">
        <v>4</v>
      </c>
      <c r="D475">
        <v>5.63</v>
      </c>
      <c r="E475">
        <v>5.63</v>
      </c>
      <c r="F475">
        <v>5.63</v>
      </c>
      <c r="G475" t="s">
        <v>300</v>
      </c>
      <c r="H475" t="s">
        <v>300</v>
      </c>
      <c r="I475" t="s">
        <v>300</v>
      </c>
      <c r="J475" t="s">
        <v>300</v>
      </c>
      <c r="K475" t="s">
        <v>300</v>
      </c>
      <c r="L475" t="s">
        <v>300</v>
      </c>
      <c r="M475" t="s">
        <v>905</v>
      </c>
    </row>
    <row r="476" spans="1:13" x14ac:dyDescent="0.3">
      <c r="A476" t="s">
        <v>782</v>
      </c>
      <c r="B476" t="s">
        <v>282</v>
      </c>
      <c r="C476">
        <v>10</v>
      </c>
      <c r="D476">
        <v>5.6</v>
      </c>
      <c r="E476">
        <v>5.85</v>
      </c>
      <c r="F476">
        <v>5.95</v>
      </c>
      <c r="G476">
        <v>1</v>
      </c>
      <c r="H476" t="s">
        <v>300</v>
      </c>
      <c r="I476" t="s">
        <v>300</v>
      </c>
      <c r="J476">
        <v>1</v>
      </c>
      <c r="K476">
        <v>1</v>
      </c>
      <c r="L476" t="s">
        <v>300</v>
      </c>
      <c r="M476" t="s">
        <v>900</v>
      </c>
    </row>
    <row r="477" spans="1:13" x14ac:dyDescent="0.3">
      <c r="A477" t="s">
        <v>791</v>
      </c>
      <c r="B477" t="s">
        <v>282</v>
      </c>
      <c r="C477">
        <v>26</v>
      </c>
      <c r="D477">
        <v>5.6</v>
      </c>
      <c r="E477">
        <v>5.85</v>
      </c>
      <c r="F477">
        <v>5.92</v>
      </c>
      <c r="G477">
        <v>3</v>
      </c>
      <c r="H477" t="s">
        <v>300</v>
      </c>
      <c r="I477" t="s">
        <v>300</v>
      </c>
      <c r="J477">
        <v>2</v>
      </c>
      <c r="K477">
        <v>5</v>
      </c>
      <c r="L477" t="s">
        <v>300</v>
      </c>
      <c r="M477" t="s">
        <v>900</v>
      </c>
    </row>
    <row r="478" spans="1:13" x14ac:dyDescent="0.3">
      <c r="A478" t="s">
        <v>785</v>
      </c>
      <c r="B478" t="s">
        <v>282</v>
      </c>
      <c r="C478">
        <v>11</v>
      </c>
      <c r="D478">
        <v>5.59</v>
      </c>
      <c r="E478">
        <v>6.41</v>
      </c>
      <c r="F478">
        <v>6.41</v>
      </c>
      <c r="G478">
        <v>3</v>
      </c>
      <c r="H478" t="s">
        <v>300</v>
      </c>
      <c r="I478" t="s">
        <v>300</v>
      </c>
      <c r="J478" t="s">
        <v>300</v>
      </c>
      <c r="K478" t="s">
        <v>300</v>
      </c>
      <c r="L478" t="s">
        <v>300</v>
      </c>
      <c r="M478" t="s">
        <v>890</v>
      </c>
    </row>
    <row r="479" spans="1:13" x14ac:dyDescent="0.3">
      <c r="A479" t="s">
        <v>809</v>
      </c>
      <c r="B479" t="s">
        <v>282</v>
      </c>
      <c r="C479">
        <v>22</v>
      </c>
      <c r="D479">
        <v>5.59</v>
      </c>
      <c r="E479">
        <v>6.07</v>
      </c>
      <c r="F479">
        <v>6.07</v>
      </c>
      <c r="G479">
        <v>4</v>
      </c>
      <c r="H479" t="s">
        <v>300</v>
      </c>
      <c r="I479" t="s">
        <v>300</v>
      </c>
      <c r="J479" t="s">
        <v>300</v>
      </c>
      <c r="K479">
        <v>3</v>
      </c>
      <c r="L479" t="s">
        <v>300</v>
      </c>
      <c r="M479" t="s">
        <v>887</v>
      </c>
    </row>
    <row r="480" spans="1:13" x14ac:dyDescent="0.3">
      <c r="A480" t="s">
        <v>813</v>
      </c>
      <c r="B480" t="s">
        <v>282</v>
      </c>
      <c r="C480">
        <v>17</v>
      </c>
      <c r="D480">
        <v>5.59</v>
      </c>
      <c r="E480">
        <v>5.91</v>
      </c>
      <c r="F480">
        <v>5.91</v>
      </c>
      <c r="G480">
        <v>2</v>
      </c>
      <c r="H480">
        <v>1</v>
      </c>
      <c r="I480" t="s">
        <v>300</v>
      </c>
      <c r="J480" t="s">
        <v>300</v>
      </c>
      <c r="K480">
        <v>3</v>
      </c>
      <c r="L480" t="s">
        <v>300</v>
      </c>
      <c r="M480" t="s">
        <v>900</v>
      </c>
    </row>
    <row r="481" spans="1:13" x14ac:dyDescent="0.3">
      <c r="A481" t="s">
        <v>787</v>
      </c>
      <c r="B481" t="s">
        <v>282</v>
      </c>
      <c r="C481">
        <v>9</v>
      </c>
      <c r="D481">
        <v>5.56</v>
      </c>
      <c r="E481">
        <v>6.17</v>
      </c>
      <c r="F481">
        <v>6.28</v>
      </c>
      <c r="G481">
        <v>2</v>
      </c>
      <c r="H481" t="s">
        <v>300</v>
      </c>
      <c r="I481" t="s">
        <v>300</v>
      </c>
      <c r="J481">
        <v>1</v>
      </c>
      <c r="K481">
        <v>1</v>
      </c>
      <c r="L481" t="s">
        <v>300</v>
      </c>
      <c r="M481" t="s">
        <v>886</v>
      </c>
    </row>
    <row r="482" spans="1:13" x14ac:dyDescent="0.3">
      <c r="A482" t="s">
        <v>827</v>
      </c>
      <c r="B482" t="s">
        <v>282</v>
      </c>
      <c r="C482">
        <v>10</v>
      </c>
      <c r="D482">
        <v>5.55</v>
      </c>
      <c r="E482">
        <v>5.5</v>
      </c>
      <c r="F482">
        <v>5.5</v>
      </c>
      <c r="G482" t="s">
        <v>300</v>
      </c>
      <c r="H482" t="s">
        <v>300</v>
      </c>
      <c r="I482" t="s">
        <v>300</v>
      </c>
      <c r="J482" t="s">
        <v>300</v>
      </c>
      <c r="K482">
        <v>1</v>
      </c>
      <c r="L482" t="s">
        <v>300</v>
      </c>
      <c r="M482" t="s">
        <v>887</v>
      </c>
    </row>
    <row r="483" spans="1:13" x14ac:dyDescent="0.3">
      <c r="A483" t="s">
        <v>781</v>
      </c>
      <c r="B483" t="s">
        <v>282</v>
      </c>
      <c r="C483">
        <v>19</v>
      </c>
      <c r="D483">
        <v>5.53</v>
      </c>
      <c r="E483">
        <v>5.71</v>
      </c>
      <c r="F483">
        <v>5.76</v>
      </c>
      <c r="G483">
        <v>4</v>
      </c>
      <c r="H483" t="s">
        <v>300</v>
      </c>
      <c r="I483">
        <v>2</v>
      </c>
      <c r="J483">
        <v>1</v>
      </c>
      <c r="K483">
        <v>3</v>
      </c>
      <c r="L483">
        <v>1</v>
      </c>
      <c r="M483" t="s">
        <v>902</v>
      </c>
    </row>
    <row r="484" spans="1:13" x14ac:dyDescent="0.3">
      <c r="A484" t="s">
        <v>818</v>
      </c>
      <c r="B484" t="s">
        <v>282</v>
      </c>
      <c r="C484">
        <v>8</v>
      </c>
      <c r="D484">
        <v>5.5</v>
      </c>
      <c r="E484">
        <v>5.5</v>
      </c>
      <c r="F484">
        <v>5.5</v>
      </c>
      <c r="G484" t="s">
        <v>300</v>
      </c>
      <c r="H484" t="s">
        <v>300</v>
      </c>
      <c r="I484" t="s">
        <v>300</v>
      </c>
      <c r="J484" t="s">
        <v>300</v>
      </c>
      <c r="K484" t="s">
        <v>300</v>
      </c>
      <c r="L484" t="s">
        <v>300</v>
      </c>
      <c r="M484" t="s">
        <v>889</v>
      </c>
    </row>
    <row r="485" spans="1:13" x14ac:dyDescent="0.3">
      <c r="A485" t="s">
        <v>811</v>
      </c>
      <c r="B485" t="s">
        <v>282</v>
      </c>
      <c r="C485">
        <v>2</v>
      </c>
      <c r="D485">
        <v>5.5</v>
      </c>
      <c r="E485">
        <v>4</v>
      </c>
      <c r="F485">
        <v>4</v>
      </c>
      <c r="G485" t="s">
        <v>300</v>
      </c>
      <c r="H485" t="s">
        <v>300</v>
      </c>
      <c r="I485">
        <v>1</v>
      </c>
      <c r="J485" t="s">
        <v>300</v>
      </c>
      <c r="K485" t="s">
        <v>300</v>
      </c>
      <c r="L485" t="s">
        <v>300</v>
      </c>
      <c r="M485" t="s">
        <v>897</v>
      </c>
    </row>
    <row r="486" spans="1:13" x14ac:dyDescent="0.3">
      <c r="A486" t="s">
        <v>820</v>
      </c>
      <c r="B486" t="s">
        <v>282</v>
      </c>
      <c r="C486">
        <v>3</v>
      </c>
      <c r="D486">
        <v>5.5</v>
      </c>
      <c r="E486">
        <v>5.5</v>
      </c>
      <c r="F486">
        <v>5.5</v>
      </c>
      <c r="G486" t="s">
        <v>300</v>
      </c>
      <c r="H486" t="s">
        <v>300</v>
      </c>
      <c r="I486" t="s">
        <v>300</v>
      </c>
      <c r="J486" t="s">
        <v>300</v>
      </c>
      <c r="K486" t="s">
        <v>300</v>
      </c>
      <c r="L486" t="s">
        <v>300</v>
      </c>
      <c r="M486" t="s">
        <v>894</v>
      </c>
    </row>
    <row r="487" spans="1:13" x14ac:dyDescent="0.3">
      <c r="A487" t="s">
        <v>831</v>
      </c>
      <c r="B487" t="s">
        <v>282</v>
      </c>
      <c r="C487">
        <v>1</v>
      </c>
      <c r="D487">
        <v>5.5</v>
      </c>
      <c r="E487">
        <v>5.5</v>
      </c>
      <c r="F487">
        <v>5.5</v>
      </c>
      <c r="G487" t="s">
        <v>300</v>
      </c>
      <c r="H487" t="s">
        <v>300</v>
      </c>
      <c r="I487" t="s">
        <v>300</v>
      </c>
      <c r="J487" t="s">
        <v>300</v>
      </c>
      <c r="K487" t="s">
        <v>300</v>
      </c>
      <c r="L487" t="s">
        <v>300</v>
      </c>
      <c r="M487" t="s">
        <v>886</v>
      </c>
    </row>
    <row r="488" spans="1:13" x14ac:dyDescent="0.3">
      <c r="A488" t="s">
        <v>756</v>
      </c>
      <c r="B488" t="s">
        <v>282</v>
      </c>
      <c r="C488">
        <v>1</v>
      </c>
      <c r="D488">
        <v>5.5</v>
      </c>
      <c r="E488">
        <v>5.5</v>
      </c>
      <c r="F488">
        <v>5.5</v>
      </c>
      <c r="G488" t="s">
        <v>300</v>
      </c>
      <c r="H488" t="s">
        <v>300</v>
      </c>
      <c r="I488" t="s">
        <v>300</v>
      </c>
      <c r="J488" t="s">
        <v>300</v>
      </c>
      <c r="K488" t="s">
        <v>300</v>
      </c>
      <c r="L488" t="s">
        <v>300</v>
      </c>
      <c r="M488" t="s">
        <v>899</v>
      </c>
    </row>
    <row r="489" spans="1:13" x14ac:dyDescent="0.3">
      <c r="A489" t="s">
        <v>815</v>
      </c>
      <c r="B489" t="s">
        <v>282</v>
      </c>
      <c r="C489">
        <v>8</v>
      </c>
      <c r="D489">
        <v>5.5</v>
      </c>
      <c r="E489">
        <v>5.63</v>
      </c>
      <c r="F489">
        <v>5.63</v>
      </c>
      <c r="G489" t="s">
        <v>300</v>
      </c>
      <c r="H489">
        <v>1</v>
      </c>
      <c r="I489" t="s">
        <v>300</v>
      </c>
      <c r="J489" t="s">
        <v>300</v>
      </c>
      <c r="K489">
        <v>4</v>
      </c>
      <c r="L489" t="s">
        <v>300</v>
      </c>
      <c r="M489" t="s">
        <v>892</v>
      </c>
    </row>
    <row r="490" spans="1:13" x14ac:dyDescent="0.3">
      <c r="A490" t="s">
        <v>759</v>
      </c>
      <c r="B490" t="s">
        <v>282</v>
      </c>
      <c r="C490">
        <v>1</v>
      </c>
      <c r="D490">
        <v>5.5</v>
      </c>
      <c r="E490">
        <v>5.5</v>
      </c>
      <c r="F490">
        <v>5.5</v>
      </c>
      <c r="G490" t="s">
        <v>300</v>
      </c>
      <c r="H490" t="s">
        <v>300</v>
      </c>
      <c r="I490" t="s">
        <v>300</v>
      </c>
      <c r="J490" t="s">
        <v>300</v>
      </c>
      <c r="K490" t="s">
        <v>300</v>
      </c>
      <c r="L490" t="s">
        <v>300</v>
      </c>
      <c r="M490" t="s">
        <v>890</v>
      </c>
    </row>
    <row r="491" spans="1:13" x14ac:dyDescent="0.3">
      <c r="A491" t="s">
        <v>799</v>
      </c>
      <c r="B491" t="s">
        <v>282</v>
      </c>
      <c r="C491">
        <v>7</v>
      </c>
      <c r="D491">
        <v>5.5</v>
      </c>
      <c r="E491">
        <v>5.43</v>
      </c>
      <c r="F491">
        <v>5.43</v>
      </c>
      <c r="G491" t="s">
        <v>300</v>
      </c>
      <c r="H491" t="s">
        <v>300</v>
      </c>
      <c r="I491" t="s">
        <v>300</v>
      </c>
      <c r="J491" t="s">
        <v>300</v>
      </c>
      <c r="K491">
        <v>1</v>
      </c>
      <c r="L491" t="s">
        <v>300</v>
      </c>
      <c r="M491" t="s">
        <v>899</v>
      </c>
    </row>
    <row r="492" spans="1:13" x14ac:dyDescent="0.3">
      <c r="A492" t="s">
        <v>821</v>
      </c>
      <c r="B492" t="s">
        <v>282</v>
      </c>
      <c r="C492">
        <v>11</v>
      </c>
      <c r="D492">
        <v>5.45</v>
      </c>
      <c r="E492">
        <v>5.91</v>
      </c>
      <c r="F492">
        <v>5.91</v>
      </c>
      <c r="G492">
        <v>2</v>
      </c>
      <c r="H492" t="s">
        <v>300</v>
      </c>
      <c r="I492" t="s">
        <v>300</v>
      </c>
      <c r="J492" t="s">
        <v>300</v>
      </c>
      <c r="K492">
        <v>2</v>
      </c>
      <c r="L492" t="s">
        <v>300</v>
      </c>
      <c r="M492" t="s">
        <v>892</v>
      </c>
    </row>
    <row r="493" spans="1:13" x14ac:dyDescent="0.3">
      <c r="A493" t="s">
        <v>803</v>
      </c>
      <c r="B493" t="s">
        <v>282</v>
      </c>
      <c r="C493">
        <v>8</v>
      </c>
      <c r="D493">
        <v>5.44</v>
      </c>
      <c r="E493">
        <v>5.81</v>
      </c>
      <c r="F493">
        <v>5.81</v>
      </c>
      <c r="G493">
        <v>1</v>
      </c>
      <c r="H493" t="s">
        <v>300</v>
      </c>
      <c r="I493" t="s">
        <v>300</v>
      </c>
      <c r="J493" t="s">
        <v>300</v>
      </c>
      <c r="K493" t="s">
        <v>300</v>
      </c>
      <c r="L493" t="s">
        <v>300</v>
      </c>
      <c r="M493" t="s">
        <v>903</v>
      </c>
    </row>
    <row r="494" spans="1:13" x14ac:dyDescent="0.3">
      <c r="A494" t="s">
        <v>817</v>
      </c>
      <c r="B494" t="s">
        <v>282</v>
      </c>
      <c r="C494">
        <v>18</v>
      </c>
      <c r="D494">
        <v>5.42</v>
      </c>
      <c r="E494">
        <v>5.61</v>
      </c>
      <c r="F494">
        <v>5.61</v>
      </c>
      <c r="G494">
        <v>2</v>
      </c>
      <c r="H494" t="s">
        <v>300</v>
      </c>
      <c r="I494" t="s">
        <v>300</v>
      </c>
      <c r="J494" t="s">
        <v>300</v>
      </c>
      <c r="K494">
        <v>1</v>
      </c>
      <c r="L494" t="s">
        <v>300</v>
      </c>
      <c r="M494" t="s">
        <v>887</v>
      </c>
    </row>
    <row r="495" spans="1:13" x14ac:dyDescent="0.3">
      <c r="A495" t="s">
        <v>819</v>
      </c>
      <c r="B495" t="s">
        <v>282</v>
      </c>
      <c r="C495">
        <v>6</v>
      </c>
      <c r="D495">
        <v>5.42</v>
      </c>
      <c r="E495">
        <v>5.17</v>
      </c>
      <c r="F495">
        <v>5.17</v>
      </c>
      <c r="G495" t="s">
        <v>300</v>
      </c>
      <c r="H495" t="s">
        <v>300</v>
      </c>
      <c r="I495" t="s">
        <v>300</v>
      </c>
      <c r="J495" t="s">
        <v>300</v>
      </c>
      <c r="K495">
        <v>1</v>
      </c>
      <c r="L495">
        <v>1</v>
      </c>
      <c r="M495" t="s">
        <v>903</v>
      </c>
    </row>
    <row r="496" spans="1:13" x14ac:dyDescent="0.3">
      <c r="A496" t="s">
        <v>822</v>
      </c>
      <c r="B496" t="s">
        <v>282</v>
      </c>
      <c r="C496">
        <v>17</v>
      </c>
      <c r="D496">
        <v>5.41</v>
      </c>
      <c r="E496">
        <v>5.38</v>
      </c>
      <c r="F496">
        <v>5.38</v>
      </c>
      <c r="G496">
        <v>1</v>
      </c>
      <c r="H496" t="s">
        <v>300</v>
      </c>
      <c r="I496">
        <v>1</v>
      </c>
      <c r="J496" t="s">
        <v>300</v>
      </c>
      <c r="K496">
        <v>1</v>
      </c>
      <c r="L496" t="s">
        <v>300</v>
      </c>
      <c r="M496" t="s">
        <v>887</v>
      </c>
    </row>
    <row r="497" spans="1:13" x14ac:dyDescent="0.3">
      <c r="A497" t="s">
        <v>824</v>
      </c>
      <c r="B497" t="s">
        <v>282</v>
      </c>
      <c r="C497">
        <v>7</v>
      </c>
      <c r="D497">
        <v>5.36</v>
      </c>
      <c r="E497">
        <v>5.21</v>
      </c>
      <c r="F497">
        <v>5.21</v>
      </c>
      <c r="G497" t="s">
        <v>300</v>
      </c>
      <c r="H497" t="s">
        <v>300</v>
      </c>
      <c r="I497" t="s">
        <v>300</v>
      </c>
      <c r="J497" t="s">
        <v>300</v>
      </c>
      <c r="K497" t="s">
        <v>300</v>
      </c>
      <c r="L497">
        <v>1</v>
      </c>
      <c r="M497" t="s">
        <v>896</v>
      </c>
    </row>
    <row r="498" spans="1:13" x14ac:dyDescent="0.3">
      <c r="A498" t="s">
        <v>826</v>
      </c>
      <c r="B498" t="s">
        <v>282</v>
      </c>
      <c r="C498">
        <v>11</v>
      </c>
      <c r="D498">
        <v>5.27</v>
      </c>
      <c r="E498">
        <v>5.18</v>
      </c>
      <c r="F498">
        <v>5.18</v>
      </c>
      <c r="G498" t="s">
        <v>300</v>
      </c>
      <c r="H498" t="s">
        <v>300</v>
      </c>
      <c r="I498" t="s">
        <v>300</v>
      </c>
      <c r="J498" t="s">
        <v>300</v>
      </c>
      <c r="K498" t="s">
        <v>300</v>
      </c>
      <c r="L498">
        <v>1</v>
      </c>
      <c r="M498" t="s">
        <v>894</v>
      </c>
    </row>
    <row r="499" spans="1:13" x14ac:dyDescent="0.3">
      <c r="A499" t="s">
        <v>834</v>
      </c>
      <c r="B499" t="s">
        <v>282</v>
      </c>
      <c r="C499">
        <v>2</v>
      </c>
      <c r="D499">
        <v>5.25</v>
      </c>
      <c r="E499">
        <v>5.25</v>
      </c>
      <c r="F499">
        <v>5.25</v>
      </c>
      <c r="G499" t="s">
        <v>300</v>
      </c>
      <c r="H499" t="s">
        <v>300</v>
      </c>
      <c r="I499" t="s">
        <v>300</v>
      </c>
      <c r="J499" t="s">
        <v>300</v>
      </c>
      <c r="K499" t="s">
        <v>300</v>
      </c>
      <c r="L499" t="s">
        <v>300</v>
      </c>
      <c r="M499" t="s">
        <v>888</v>
      </c>
    </row>
    <row r="500" spans="1:13" x14ac:dyDescent="0.3">
      <c r="A500" t="s">
        <v>829</v>
      </c>
      <c r="B500" t="s">
        <v>282</v>
      </c>
      <c r="C500">
        <v>4</v>
      </c>
      <c r="D500">
        <v>5.25</v>
      </c>
      <c r="E500">
        <v>5.25</v>
      </c>
      <c r="F500">
        <v>5.25</v>
      </c>
      <c r="G500" t="s">
        <v>300</v>
      </c>
      <c r="H500" t="s">
        <v>300</v>
      </c>
      <c r="I500" t="s">
        <v>300</v>
      </c>
      <c r="J500" t="s">
        <v>300</v>
      </c>
      <c r="K500" t="s">
        <v>300</v>
      </c>
      <c r="L500" t="s">
        <v>300</v>
      </c>
      <c r="M500" t="s">
        <v>893</v>
      </c>
    </row>
    <row r="501" spans="1:13" x14ac:dyDescent="0.3">
      <c r="A501" t="s">
        <v>825</v>
      </c>
      <c r="B501" t="s">
        <v>282</v>
      </c>
      <c r="C501">
        <v>1</v>
      </c>
      <c r="D501">
        <v>5</v>
      </c>
      <c r="E501">
        <v>5</v>
      </c>
      <c r="F501">
        <v>5</v>
      </c>
      <c r="G501" t="s">
        <v>300</v>
      </c>
      <c r="H501" t="s">
        <v>300</v>
      </c>
      <c r="I501" t="s">
        <v>300</v>
      </c>
      <c r="J501" t="s">
        <v>300</v>
      </c>
      <c r="K501" t="s">
        <v>300</v>
      </c>
      <c r="L501" t="s">
        <v>300</v>
      </c>
      <c r="M501" t="s">
        <v>896</v>
      </c>
    </row>
    <row r="502" spans="1:13" x14ac:dyDescent="0.3">
      <c r="A502" t="s">
        <v>828</v>
      </c>
      <c r="B502" t="s">
        <v>282</v>
      </c>
      <c r="C502">
        <v>3</v>
      </c>
      <c r="D502">
        <v>5</v>
      </c>
      <c r="E502">
        <v>5</v>
      </c>
      <c r="F502">
        <v>5</v>
      </c>
      <c r="G502" t="s">
        <v>300</v>
      </c>
      <c r="H502" t="s">
        <v>300</v>
      </c>
      <c r="I502" t="s">
        <v>300</v>
      </c>
      <c r="J502" t="s">
        <v>300</v>
      </c>
      <c r="K502" t="s">
        <v>300</v>
      </c>
      <c r="L502" t="s">
        <v>300</v>
      </c>
      <c r="M502" t="s">
        <v>887</v>
      </c>
    </row>
    <row r="503" spans="1:13" x14ac:dyDescent="0.3">
      <c r="A503" t="s">
        <v>835</v>
      </c>
      <c r="B503" t="s">
        <v>282</v>
      </c>
      <c r="C503">
        <v>1</v>
      </c>
      <c r="D503">
        <v>5</v>
      </c>
      <c r="E503">
        <v>5</v>
      </c>
      <c r="F503">
        <v>5</v>
      </c>
      <c r="G503" t="s">
        <v>300</v>
      </c>
      <c r="H503" t="s">
        <v>300</v>
      </c>
      <c r="I503" t="s">
        <v>300</v>
      </c>
      <c r="J503" t="s">
        <v>300</v>
      </c>
      <c r="K503" t="s">
        <v>300</v>
      </c>
      <c r="L503" t="s">
        <v>300</v>
      </c>
      <c r="M503" t="s">
        <v>886</v>
      </c>
    </row>
    <row r="504" spans="1:13" x14ac:dyDescent="0.3">
      <c r="A504" t="s">
        <v>833</v>
      </c>
      <c r="B504" t="s">
        <v>282</v>
      </c>
      <c r="C504">
        <v>4</v>
      </c>
      <c r="D504">
        <v>4.75</v>
      </c>
      <c r="E504">
        <v>4</v>
      </c>
      <c r="F504">
        <v>4</v>
      </c>
      <c r="G504" t="s">
        <v>300</v>
      </c>
      <c r="H504" t="s">
        <v>300</v>
      </c>
      <c r="I504">
        <v>1</v>
      </c>
      <c r="J504" t="s">
        <v>300</v>
      </c>
      <c r="K504" t="s">
        <v>300</v>
      </c>
      <c r="L504" t="s">
        <v>300</v>
      </c>
      <c r="M504" t="s">
        <v>904</v>
      </c>
    </row>
    <row r="505" spans="1:13" x14ac:dyDescent="0.3">
      <c r="A505" t="s">
        <v>832</v>
      </c>
      <c r="B505" t="s">
        <v>282</v>
      </c>
      <c r="C505">
        <v>1</v>
      </c>
      <c r="D505">
        <v>4.5</v>
      </c>
      <c r="E505">
        <v>4.5</v>
      </c>
      <c r="F505">
        <v>4.5</v>
      </c>
      <c r="G505" t="s">
        <v>300</v>
      </c>
      <c r="H505" t="s">
        <v>300</v>
      </c>
      <c r="I505" t="s">
        <v>300</v>
      </c>
      <c r="J505" t="s">
        <v>300</v>
      </c>
      <c r="K505" t="s">
        <v>300</v>
      </c>
      <c r="L505" t="s">
        <v>300</v>
      </c>
      <c r="M505" t="s">
        <v>894</v>
      </c>
    </row>
    <row r="506" spans="1:13" x14ac:dyDescent="0.3">
      <c r="A506" t="s">
        <v>830</v>
      </c>
      <c r="B506" t="s">
        <v>282</v>
      </c>
      <c r="C506">
        <v>1</v>
      </c>
      <c r="D506">
        <v>4</v>
      </c>
      <c r="E506">
        <v>3</v>
      </c>
      <c r="F506">
        <v>3</v>
      </c>
      <c r="G506" t="s">
        <v>300</v>
      </c>
      <c r="H506" t="s">
        <v>300</v>
      </c>
      <c r="I506" t="s">
        <v>300</v>
      </c>
      <c r="J506" t="s">
        <v>300</v>
      </c>
      <c r="K506" t="s">
        <v>300</v>
      </c>
      <c r="L506">
        <v>1</v>
      </c>
      <c r="M506" t="s">
        <v>900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H17" sqref="H17"/>
    </sheetView>
  </sheetViews>
  <sheetFormatPr defaultRowHeight="14.4" x14ac:dyDescent="0.3"/>
  <sheetData>
    <row r="1" spans="1:10" x14ac:dyDescent="0.3">
      <c r="A1" s="80" t="s">
        <v>287</v>
      </c>
      <c r="B1" s="80" t="s">
        <v>906</v>
      </c>
      <c r="C1" s="80" t="s">
        <v>280</v>
      </c>
      <c r="D1" s="80" t="s">
        <v>289</v>
      </c>
      <c r="E1" s="80" t="s">
        <v>290</v>
      </c>
      <c r="F1" s="80" t="s">
        <v>836</v>
      </c>
      <c r="G1" s="80" t="s">
        <v>837</v>
      </c>
      <c r="H1" s="80" t="s">
        <v>282</v>
      </c>
      <c r="I1" s="80" t="s">
        <v>297</v>
      </c>
      <c r="J1" s="80" t="s">
        <v>885</v>
      </c>
    </row>
    <row r="2" spans="1:10" x14ac:dyDescent="0.3">
      <c r="A2" t="s">
        <v>839</v>
      </c>
      <c r="B2" t="s">
        <v>280</v>
      </c>
      <c r="C2">
        <v>11</v>
      </c>
      <c r="D2">
        <v>6.77</v>
      </c>
      <c r="E2">
        <v>5.41</v>
      </c>
      <c r="F2">
        <v>18</v>
      </c>
      <c r="G2">
        <v>1</v>
      </c>
      <c r="H2" t="s">
        <v>300</v>
      </c>
      <c r="I2" t="s">
        <v>300</v>
      </c>
      <c r="J2" t="s">
        <v>887</v>
      </c>
    </row>
    <row r="3" spans="1:10" x14ac:dyDescent="0.3">
      <c r="A3" t="s">
        <v>838</v>
      </c>
      <c r="B3" t="s">
        <v>280</v>
      </c>
      <c r="C3">
        <v>1</v>
      </c>
      <c r="D3">
        <v>6.5</v>
      </c>
      <c r="E3">
        <v>6.5</v>
      </c>
      <c r="F3" t="s">
        <v>300</v>
      </c>
      <c r="G3" t="s">
        <v>300</v>
      </c>
      <c r="H3" t="s">
        <v>300</v>
      </c>
      <c r="I3" t="s">
        <v>300</v>
      </c>
      <c r="J3" t="s">
        <v>886</v>
      </c>
    </row>
    <row r="4" spans="1:10" x14ac:dyDescent="0.3">
      <c r="A4" t="s">
        <v>860</v>
      </c>
      <c r="B4" t="s">
        <v>280</v>
      </c>
      <c r="C4">
        <v>6</v>
      </c>
      <c r="D4">
        <v>6.5</v>
      </c>
      <c r="E4">
        <v>5.58</v>
      </c>
      <c r="F4">
        <v>5</v>
      </c>
      <c r="G4" t="s">
        <v>300</v>
      </c>
      <c r="H4">
        <v>1</v>
      </c>
      <c r="I4" t="s">
        <v>300</v>
      </c>
      <c r="J4" t="s">
        <v>889</v>
      </c>
    </row>
    <row r="5" spans="1:10" x14ac:dyDescent="0.3">
      <c r="A5" t="s">
        <v>849</v>
      </c>
      <c r="B5" t="s">
        <v>280</v>
      </c>
      <c r="C5">
        <v>3</v>
      </c>
      <c r="D5">
        <v>6.33</v>
      </c>
      <c r="E5">
        <v>4.67</v>
      </c>
      <c r="F5">
        <v>5</v>
      </c>
      <c r="G5" t="s">
        <v>300</v>
      </c>
      <c r="H5" t="s">
        <v>300</v>
      </c>
      <c r="I5" t="s">
        <v>300</v>
      </c>
      <c r="J5" t="s">
        <v>891</v>
      </c>
    </row>
    <row r="6" spans="1:10" x14ac:dyDescent="0.3">
      <c r="A6" t="s">
        <v>844</v>
      </c>
      <c r="B6" t="s">
        <v>280</v>
      </c>
      <c r="C6">
        <v>38</v>
      </c>
      <c r="D6">
        <v>6.26</v>
      </c>
      <c r="E6">
        <v>4.88</v>
      </c>
      <c r="F6">
        <v>57</v>
      </c>
      <c r="G6">
        <v>2</v>
      </c>
      <c r="H6">
        <v>3</v>
      </c>
      <c r="I6" t="s">
        <v>300</v>
      </c>
      <c r="J6" t="s">
        <v>892</v>
      </c>
    </row>
    <row r="7" spans="1:10" x14ac:dyDescent="0.3">
      <c r="A7" t="s">
        <v>873</v>
      </c>
      <c r="B7" t="s">
        <v>280</v>
      </c>
      <c r="C7">
        <v>22</v>
      </c>
      <c r="D7">
        <v>6.23</v>
      </c>
      <c r="E7">
        <v>4.8</v>
      </c>
      <c r="F7">
        <v>31</v>
      </c>
      <c r="G7" t="s">
        <v>300</v>
      </c>
      <c r="H7">
        <v>1</v>
      </c>
      <c r="I7" t="s">
        <v>300</v>
      </c>
      <c r="J7" t="s">
        <v>893</v>
      </c>
    </row>
    <row r="8" spans="1:10" x14ac:dyDescent="0.3">
      <c r="A8" t="s">
        <v>842</v>
      </c>
      <c r="B8" t="s">
        <v>280</v>
      </c>
      <c r="C8">
        <v>35</v>
      </c>
      <c r="D8">
        <v>6.21</v>
      </c>
      <c r="E8">
        <v>4.57</v>
      </c>
      <c r="F8">
        <v>53</v>
      </c>
      <c r="G8" t="s">
        <v>300</v>
      </c>
      <c r="H8">
        <v>5</v>
      </c>
      <c r="I8" t="s">
        <v>300</v>
      </c>
      <c r="J8" t="s">
        <v>890</v>
      </c>
    </row>
    <row r="9" spans="1:10" x14ac:dyDescent="0.3">
      <c r="A9" t="s">
        <v>841</v>
      </c>
      <c r="B9" t="s">
        <v>280</v>
      </c>
      <c r="C9">
        <v>33</v>
      </c>
      <c r="D9">
        <v>6.2</v>
      </c>
      <c r="E9">
        <v>5.2</v>
      </c>
      <c r="F9">
        <v>32</v>
      </c>
      <c r="G9" t="s">
        <v>300</v>
      </c>
      <c r="H9">
        <v>2</v>
      </c>
      <c r="I9" t="s">
        <v>300</v>
      </c>
      <c r="J9" t="s">
        <v>894</v>
      </c>
    </row>
    <row r="10" spans="1:10" x14ac:dyDescent="0.3">
      <c r="A10" t="s">
        <v>843</v>
      </c>
      <c r="B10" t="s">
        <v>280</v>
      </c>
      <c r="C10">
        <v>33</v>
      </c>
      <c r="D10">
        <v>6.2</v>
      </c>
      <c r="E10">
        <v>5.18</v>
      </c>
      <c r="F10">
        <v>40</v>
      </c>
      <c r="G10">
        <v>3</v>
      </c>
      <c r="H10">
        <v>5</v>
      </c>
      <c r="I10" t="s">
        <v>300</v>
      </c>
      <c r="J10" t="s">
        <v>889</v>
      </c>
    </row>
    <row r="11" spans="1:10" x14ac:dyDescent="0.3">
      <c r="A11" t="s">
        <v>848</v>
      </c>
      <c r="B11" t="s">
        <v>280</v>
      </c>
      <c r="C11">
        <v>36</v>
      </c>
      <c r="D11">
        <v>6.18</v>
      </c>
      <c r="E11">
        <v>4.9000000000000004</v>
      </c>
      <c r="F11">
        <v>49</v>
      </c>
      <c r="G11">
        <v>1</v>
      </c>
      <c r="H11" t="s">
        <v>300</v>
      </c>
      <c r="I11" t="s">
        <v>300</v>
      </c>
      <c r="J11" t="s">
        <v>886</v>
      </c>
    </row>
    <row r="12" spans="1:10" x14ac:dyDescent="0.3">
      <c r="A12" t="s">
        <v>863</v>
      </c>
      <c r="B12" t="s">
        <v>280</v>
      </c>
      <c r="C12">
        <v>29</v>
      </c>
      <c r="D12">
        <v>6.17</v>
      </c>
      <c r="E12">
        <v>3.97</v>
      </c>
      <c r="F12">
        <v>66</v>
      </c>
      <c r="G12">
        <v>1</v>
      </c>
      <c r="H12" t="s">
        <v>300</v>
      </c>
      <c r="I12">
        <v>1</v>
      </c>
      <c r="J12" t="s">
        <v>887</v>
      </c>
    </row>
    <row r="13" spans="1:10" x14ac:dyDescent="0.3">
      <c r="A13" t="s">
        <v>852</v>
      </c>
      <c r="B13" t="s">
        <v>280</v>
      </c>
      <c r="C13">
        <v>35</v>
      </c>
      <c r="D13">
        <v>6.17</v>
      </c>
      <c r="E13">
        <v>4.84</v>
      </c>
      <c r="F13">
        <v>49</v>
      </c>
      <c r="G13">
        <v>1</v>
      </c>
      <c r="H13">
        <v>1</v>
      </c>
      <c r="I13" t="s">
        <v>300</v>
      </c>
      <c r="J13" t="s">
        <v>899</v>
      </c>
    </row>
    <row r="14" spans="1:10" x14ac:dyDescent="0.3">
      <c r="A14" t="s">
        <v>840</v>
      </c>
      <c r="B14" t="s">
        <v>280</v>
      </c>
      <c r="C14">
        <v>4</v>
      </c>
      <c r="D14">
        <v>6.13</v>
      </c>
      <c r="E14">
        <v>4.13</v>
      </c>
      <c r="F14">
        <v>7</v>
      </c>
      <c r="G14" t="s">
        <v>300</v>
      </c>
      <c r="H14">
        <v>2</v>
      </c>
      <c r="I14" t="s">
        <v>300</v>
      </c>
      <c r="J14" t="s">
        <v>888</v>
      </c>
    </row>
    <row r="15" spans="1:10" x14ac:dyDescent="0.3">
      <c r="A15" t="s">
        <v>853</v>
      </c>
      <c r="B15" t="s">
        <v>280</v>
      </c>
      <c r="C15">
        <v>4</v>
      </c>
      <c r="D15">
        <v>6.13</v>
      </c>
      <c r="E15">
        <v>4.38</v>
      </c>
      <c r="F15">
        <v>7</v>
      </c>
      <c r="G15" t="s">
        <v>300</v>
      </c>
      <c r="H15" t="s">
        <v>300</v>
      </c>
      <c r="I15" t="s">
        <v>300</v>
      </c>
      <c r="J15" t="s">
        <v>891</v>
      </c>
    </row>
    <row r="16" spans="1:10" x14ac:dyDescent="0.3">
      <c r="A16" t="s">
        <v>850</v>
      </c>
      <c r="B16" t="s">
        <v>280</v>
      </c>
      <c r="C16">
        <v>32</v>
      </c>
      <c r="D16">
        <v>6.13</v>
      </c>
      <c r="E16">
        <v>5.53</v>
      </c>
      <c r="F16">
        <v>19</v>
      </c>
      <c r="G16" t="s">
        <v>300</v>
      </c>
      <c r="H16" t="s">
        <v>300</v>
      </c>
      <c r="I16" t="s">
        <v>300</v>
      </c>
      <c r="J16" t="s">
        <v>901</v>
      </c>
    </row>
    <row r="17" spans="1:10" x14ac:dyDescent="0.3">
      <c r="A17" t="s">
        <v>854</v>
      </c>
      <c r="B17" t="s">
        <v>280</v>
      </c>
      <c r="C17">
        <v>35</v>
      </c>
      <c r="D17">
        <v>6.13</v>
      </c>
      <c r="E17">
        <v>4.87</v>
      </c>
      <c r="F17">
        <v>49</v>
      </c>
      <c r="G17">
        <v>2</v>
      </c>
      <c r="H17">
        <v>2</v>
      </c>
      <c r="I17" t="s">
        <v>300</v>
      </c>
      <c r="J17" t="s">
        <v>896</v>
      </c>
    </row>
    <row r="18" spans="1:10" x14ac:dyDescent="0.3">
      <c r="A18" t="s">
        <v>855</v>
      </c>
      <c r="B18" t="s">
        <v>280</v>
      </c>
      <c r="C18">
        <v>4</v>
      </c>
      <c r="D18">
        <v>6.13</v>
      </c>
      <c r="E18">
        <v>4.63</v>
      </c>
      <c r="F18">
        <v>6</v>
      </c>
      <c r="G18" t="s">
        <v>300</v>
      </c>
      <c r="H18" t="s">
        <v>300</v>
      </c>
      <c r="I18" t="s">
        <v>300</v>
      </c>
      <c r="J18" t="s">
        <v>897</v>
      </c>
    </row>
    <row r="19" spans="1:10" x14ac:dyDescent="0.3">
      <c r="A19" t="s">
        <v>859</v>
      </c>
      <c r="B19" t="s">
        <v>280</v>
      </c>
      <c r="C19">
        <v>34</v>
      </c>
      <c r="D19">
        <v>6.12</v>
      </c>
      <c r="E19">
        <v>4.9400000000000004</v>
      </c>
      <c r="F19">
        <v>39</v>
      </c>
      <c r="G19" t="s">
        <v>300</v>
      </c>
      <c r="H19" t="s">
        <v>300</v>
      </c>
      <c r="I19">
        <v>1</v>
      </c>
      <c r="J19" t="s">
        <v>888</v>
      </c>
    </row>
    <row r="20" spans="1:10" x14ac:dyDescent="0.3">
      <c r="A20" t="s">
        <v>864</v>
      </c>
      <c r="B20" t="s">
        <v>280</v>
      </c>
      <c r="C20">
        <v>30</v>
      </c>
      <c r="D20">
        <v>6.12</v>
      </c>
      <c r="E20">
        <v>5.17</v>
      </c>
      <c r="F20">
        <v>32</v>
      </c>
      <c r="G20">
        <v>2</v>
      </c>
      <c r="H20">
        <v>1</v>
      </c>
      <c r="I20" t="s">
        <v>300</v>
      </c>
      <c r="J20" t="s">
        <v>905</v>
      </c>
    </row>
    <row r="21" spans="1:10" x14ac:dyDescent="0.3">
      <c r="A21" t="s">
        <v>847</v>
      </c>
      <c r="B21" t="s">
        <v>280</v>
      </c>
      <c r="C21">
        <v>17</v>
      </c>
      <c r="D21">
        <v>6.12</v>
      </c>
      <c r="E21">
        <v>5.15</v>
      </c>
      <c r="F21">
        <v>17</v>
      </c>
      <c r="G21">
        <v>1</v>
      </c>
      <c r="H21">
        <v>1</v>
      </c>
      <c r="I21" t="s">
        <v>300</v>
      </c>
      <c r="J21" t="s">
        <v>903</v>
      </c>
    </row>
    <row r="22" spans="1:10" x14ac:dyDescent="0.3">
      <c r="A22" t="s">
        <v>851</v>
      </c>
      <c r="B22" t="s">
        <v>280</v>
      </c>
      <c r="C22">
        <v>14</v>
      </c>
      <c r="D22">
        <v>6.11</v>
      </c>
      <c r="E22">
        <v>5.46</v>
      </c>
      <c r="F22">
        <v>12</v>
      </c>
      <c r="G22">
        <v>1</v>
      </c>
      <c r="H22" t="s">
        <v>300</v>
      </c>
      <c r="I22" t="s">
        <v>300</v>
      </c>
      <c r="J22" t="s">
        <v>893</v>
      </c>
    </row>
    <row r="23" spans="1:10" x14ac:dyDescent="0.3">
      <c r="A23" t="s">
        <v>866</v>
      </c>
      <c r="B23" t="s">
        <v>280</v>
      </c>
      <c r="C23">
        <v>34</v>
      </c>
      <c r="D23">
        <v>6.09</v>
      </c>
      <c r="E23">
        <v>5.21</v>
      </c>
      <c r="F23">
        <v>28</v>
      </c>
      <c r="G23" t="s">
        <v>300</v>
      </c>
      <c r="H23">
        <v>4</v>
      </c>
      <c r="I23" t="s">
        <v>300</v>
      </c>
      <c r="J23" t="s">
        <v>902</v>
      </c>
    </row>
    <row r="24" spans="1:10" x14ac:dyDescent="0.3">
      <c r="A24" t="s">
        <v>861</v>
      </c>
      <c r="B24" t="s">
        <v>280</v>
      </c>
      <c r="C24">
        <v>28</v>
      </c>
      <c r="D24">
        <v>6.09</v>
      </c>
      <c r="E24">
        <v>5.27</v>
      </c>
      <c r="F24">
        <v>22</v>
      </c>
      <c r="G24" t="s">
        <v>300</v>
      </c>
      <c r="H24">
        <v>2</v>
      </c>
      <c r="I24" t="s">
        <v>300</v>
      </c>
      <c r="J24" t="s">
        <v>904</v>
      </c>
    </row>
    <row r="25" spans="1:10" x14ac:dyDescent="0.3">
      <c r="A25" t="s">
        <v>856</v>
      </c>
      <c r="B25" t="s">
        <v>280</v>
      </c>
      <c r="C25">
        <v>37</v>
      </c>
      <c r="D25">
        <v>6.07</v>
      </c>
      <c r="E25">
        <v>4.6900000000000004</v>
      </c>
      <c r="F25">
        <v>53</v>
      </c>
      <c r="G25">
        <v>1</v>
      </c>
      <c r="H25">
        <v>2</v>
      </c>
      <c r="I25" t="s">
        <v>300</v>
      </c>
      <c r="J25" t="s">
        <v>900</v>
      </c>
    </row>
    <row r="26" spans="1:10" x14ac:dyDescent="0.3">
      <c r="A26" t="s">
        <v>862</v>
      </c>
      <c r="B26" t="s">
        <v>280</v>
      </c>
      <c r="C26">
        <v>32</v>
      </c>
      <c r="D26">
        <v>6.06</v>
      </c>
      <c r="E26">
        <v>5.08</v>
      </c>
      <c r="F26">
        <v>34</v>
      </c>
      <c r="G26">
        <v>1</v>
      </c>
      <c r="H26">
        <v>1</v>
      </c>
      <c r="I26" t="s">
        <v>300</v>
      </c>
      <c r="J26" t="s">
        <v>898</v>
      </c>
    </row>
    <row r="27" spans="1:10" x14ac:dyDescent="0.3">
      <c r="A27" t="s">
        <v>876</v>
      </c>
      <c r="B27" t="s">
        <v>280</v>
      </c>
      <c r="C27">
        <v>19</v>
      </c>
      <c r="D27">
        <v>6.05</v>
      </c>
      <c r="E27">
        <v>4.45</v>
      </c>
      <c r="F27">
        <v>30</v>
      </c>
      <c r="G27" t="s">
        <v>300</v>
      </c>
      <c r="H27">
        <v>1</v>
      </c>
      <c r="I27" t="s">
        <v>300</v>
      </c>
      <c r="J27" t="s">
        <v>895</v>
      </c>
    </row>
    <row r="28" spans="1:10" x14ac:dyDescent="0.3">
      <c r="A28" t="s">
        <v>846</v>
      </c>
      <c r="B28" t="s">
        <v>280</v>
      </c>
      <c r="C28">
        <v>34</v>
      </c>
      <c r="D28">
        <v>6.01</v>
      </c>
      <c r="E28">
        <v>4.74</v>
      </c>
      <c r="F28">
        <v>45</v>
      </c>
      <c r="G28">
        <v>1</v>
      </c>
      <c r="H28">
        <v>1</v>
      </c>
      <c r="I28">
        <v>1</v>
      </c>
      <c r="J28" t="s">
        <v>897</v>
      </c>
    </row>
    <row r="29" spans="1:10" x14ac:dyDescent="0.3">
      <c r="A29" t="s">
        <v>874</v>
      </c>
      <c r="B29" t="s">
        <v>280</v>
      </c>
      <c r="C29">
        <v>5</v>
      </c>
      <c r="D29">
        <v>6</v>
      </c>
      <c r="E29">
        <v>4.5999999999999996</v>
      </c>
      <c r="F29">
        <v>10</v>
      </c>
      <c r="G29">
        <v>1</v>
      </c>
      <c r="H29" t="s">
        <v>300</v>
      </c>
      <c r="I29" t="s">
        <v>300</v>
      </c>
      <c r="J29" t="s">
        <v>894</v>
      </c>
    </row>
    <row r="30" spans="1:10" x14ac:dyDescent="0.3">
      <c r="A30" t="s">
        <v>865</v>
      </c>
      <c r="B30" t="s">
        <v>280</v>
      </c>
      <c r="C30">
        <v>1</v>
      </c>
      <c r="D30">
        <v>6</v>
      </c>
      <c r="E30">
        <v>5</v>
      </c>
      <c r="F30">
        <v>1</v>
      </c>
      <c r="G30" t="s">
        <v>300</v>
      </c>
      <c r="H30" t="s">
        <v>300</v>
      </c>
      <c r="I30" t="s">
        <v>300</v>
      </c>
      <c r="J30" t="s">
        <v>889</v>
      </c>
    </row>
    <row r="31" spans="1:10" x14ac:dyDescent="0.3">
      <c r="A31" t="s">
        <v>867</v>
      </c>
      <c r="B31" t="s">
        <v>280</v>
      </c>
      <c r="C31">
        <v>1</v>
      </c>
      <c r="D31">
        <v>6</v>
      </c>
      <c r="E31">
        <v>5</v>
      </c>
      <c r="F31">
        <v>1</v>
      </c>
      <c r="G31" t="s">
        <v>300</v>
      </c>
      <c r="H31" t="s">
        <v>300</v>
      </c>
      <c r="I31" t="s">
        <v>300</v>
      </c>
      <c r="J31" t="s">
        <v>890</v>
      </c>
    </row>
    <row r="32" spans="1:10" x14ac:dyDescent="0.3">
      <c r="A32" t="s">
        <v>868</v>
      </c>
      <c r="B32" t="s">
        <v>280</v>
      </c>
      <c r="C32">
        <v>1</v>
      </c>
      <c r="D32">
        <v>6</v>
      </c>
      <c r="E32">
        <v>4</v>
      </c>
      <c r="F32">
        <v>2</v>
      </c>
      <c r="G32" t="s">
        <v>300</v>
      </c>
      <c r="H32" t="s">
        <v>300</v>
      </c>
      <c r="I32" t="s">
        <v>300</v>
      </c>
      <c r="J32" t="s">
        <v>903</v>
      </c>
    </row>
    <row r="33" spans="1:10" x14ac:dyDescent="0.3">
      <c r="A33" t="s">
        <v>858</v>
      </c>
      <c r="B33" t="s">
        <v>280</v>
      </c>
      <c r="C33">
        <v>5</v>
      </c>
      <c r="D33">
        <v>6</v>
      </c>
      <c r="E33">
        <v>5.6</v>
      </c>
      <c r="F33">
        <v>2</v>
      </c>
      <c r="G33" t="s">
        <v>300</v>
      </c>
      <c r="H33" t="s">
        <v>300</v>
      </c>
      <c r="I33" t="s">
        <v>300</v>
      </c>
      <c r="J33" t="s">
        <v>895</v>
      </c>
    </row>
    <row r="34" spans="1:10" x14ac:dyDescent="0.3">
      <c r="A34" t="s">
        <v>857</v>
      </c>
      <c r="B34" t="s">
        <v>280</v>
      </c>
      <c r="C34">
        <v>9</v>
      </c>
      <c r="D34">
        <v>6</v>
      </c>
      <c r="E34">
        <v>4.5599999999999996</v>
      </c>
      <c r="F34">
        <v>13</v>
      </c>
      <c r="G34" t="s">
        <v>300</v>
      </c>
      <c r="H34" t="s">
        <v>300</v>
      </c>
      <c r="I34" t="s">
        <v>300</v>
      </c>
      <c r="J34" t="s">
        <v>905</v>
      </c>
    </row>
    <row r="35" spans="1:10" x14ac:dyDescent="0.3">
      <c r="A35" t="s">
        <v>872</v>
      </c>
      <c r="B35" t="s">
        <v>280</v>
      </c>
      <c r="C35">
        <v>1</v>
      </c>
      <c r="D35">
        <v>6</v>
      </c>
      <c r="E35">
        <v>4</v>
      </c>
      <c r="F35">
        <v>2</v>
      </c>
      <c r="G35" t="s">
        <v>300</v>
      </c>
      <c r="H35" t="s">
        <v>300</v>
      </c>
      <c r="I35" t="s">
        <v>300</v>
      </c>
      <c r="J35" t="s">
        <v>900</v>
      </c>
    </row>
    <row r="36" spans="1:10" x14ac:dyDescent="0.3">
      <c r="A36" t="s">
        <v>875</v>
      </c>
      <c r="B36" t="s">
        <v>280</v>
      </c>
      <c r="C36">
        <v>32</v>
      </c>
      <c r="D36">
        <v>5.95</v>
      </c>
      <c r="E36">
        <v>4.7699999999999996</v>
      </c>
      <c r="F36">
        <v>39</v>
      </c>
      <c r="G36">
        <v>1</v>
      </c>
      <c r="H36">
        <v>2</v>
      </c>
      <c r="I36">
        <v>1</v>
      </c>
      <c r="J36" t="s">
        <v>891</v>
      </c>
    </row>
    <row r="37" spans="1:10" x14ac:dyDescent="0.3">
      <c r="A37" t="s">
        <v>882</v>
      </c>
      <c r="B37" t="s">
        <v>280</v>
      </c>
      <c r="C37">
        <v>6</v>
      </c>
      <c r="D37">
        <v>5.92</v>
      </c>
      <c r="E37">
        <v>4.42</v>
      </c>
      <c r="F37">
        <v>9</v>
      </c>
      <c r="G37" t="s">
        <v>300</v>
      </c>
      <c r="H37" t="s">
        <v>300</v>
      </c>
      <c r="I37" t="s">
        <v>300</v>
      </c>
      <c r="J37" t="s">
        <v>898</v>
      </c>
    </row>
    <row r="38" spans="1:10" x14ac:dyDescent="0.3">
      <c r="A38" t="s">
        <v>879</v>
      </c>
      <c r="B38" t="s">
        <v>280</v>
      </c>
      <c r="C38">
        <v>5</v>
      </c>
      <c r="D38">
        <v>5.9</v>
      </c>
      <c r="E38">
        <v>4.3</v>
      </c>
      <c r="F38">
        <v>8</v>
      </c>
      <c r="G38" t="s">
        <v>300</v>
      </c>
      <c r="H38" t="s">
        <v>300</v>
      </c>
      <c r="I38" t="s">
        <v>300</v>
      </c>
      <c r="J38" t="s">
        <v>899</v>
      </c>
    </row>
    <row r="39" spans="1:10" x14ac:dyDescent="0.3">
      <c r="A39" t="s">
        <v>870</v>
      </c>
      <c r="B39" t="s">
        <v>280</v>
      </c>
      <c r="C39">
        <v>4</v>
      </c>
      <c r="D39">
        <v>5.88</v>
      </c>
      <c r="E39">
        <v>4.13</v>
      </c>
      <c r="F39">
        <v>7</v>
      </c>
      <c r="G39" t="s">
        <v>300</v>
      </c>
      <c r="H39" t="s">
        <v>300</v>
      </c>
      <c r="I39" t="s">
        <v>300</v>
      </c>
      <c r="J39" t="s">
        <v>896</v>
      </c>
    </row>
    <row r="40" spans="1:10" x14ac:dyDescent="0.3">
      <c r="A40" t="s">
        <v>869</v>
      </c>
      <c r="B40" t="s">
        <v>280</v>
      </c>
      <c r="C40">
        <v>6</v>
      </c>
      <c r="D40">
        <v>5.83</v>
      </c>
      <c r="E40">
        <v>5</v>
      </c>
      <c r="F40">
        <v>5</v>
      </c>
      <c r="G40" t="s">
        <v>300</v>
      </c>
      <c r="H40" t="s">
        <v>300</v>
      </c>
      <c r="I40" t="s">
        <v>300</v>
      </c>
      <c r="J40" t="s">
        <v>901</v>
      </c>
    </row>
    <row r="41" spans="1:10" x14ac:dyDescent="0.3">
      <c r="A41" t="s">
        <v>877</v>
      </c>
      <c r="B41" t="s">
        <v>280</v>
      </c>
      <c r="C41">
        <v>19</v>
      </c>
      <c r="D41">
        <v>5.82</v>
      </c>
      <c r="E41">
        <v>4.18</v>
      </c>
      <c r="F41">
        <v>30</v>
      </c>
      <c r="G41" t="s">
        <v>300</v>
      </c>
      <c r="H41" t="s">
        <v>300</v>
      </c>
      <c r="I41">
        <v>1</v>
      </c>
      <c r="J41" t="s">
        <v>903</v>
      </c>
    </row>
    <row r="42" spans="1:10" x14ac:dyDescent="0.3">
      <c r="A42" t="s">
        <v>878</v>
      </c>
      <c r="B42" t="s">
        <v>280</v>
      </c>
      <c r="C42">
        <v>4</v>
      </c>
      <c r="D42">
        <v>5.75</v>
      </c>
      <c r="E42">
        <v>3.5</v>
      </c>
      <c r="F42">
        <v>9</v>
      </c>
      <c r="G42" t="s">
        <v>300</v>
      </c>
      <c r="H42" t="s">
        <v>300</v>
      </c>
      <c r="I42" t="s">
        <v>300</v>
      </c>
      <c r="J42" t="s">
        <v>893</v>
      </c>
    </row>
    <row r="43" spans="1:10" x14ac:dyDescent="0.3">
      <c r="A43" t="s">
        <v>871</v>
      </c>
      <c r="B43" t="s">
        <v>280</v>
      </c>
      <c r="C43">
        <v>4</v>
      </c>
      <c r="D43">
        <v>5.75</v>
      </c>
      <c r="E43">
        <v>3.75</v>
      </c>
      <c r="F43">
        <v>8</v>
      </c>
      <c r="G43" t="s">
        <v>300</v>
      </c>
      <c r="H43" t="s">
        <v>300</v>
      </c>
      <c r="I43" t="s">
        <v>300</v>
      </c>
      <c r="J43" t="s">
        <v>902</v>
      </c>
    </row>
    <row r="44" spans="1:10" x14ac:dyDescent="0.3">
      <c r="A44" t="s">
        <v>845</v>
      </c>
      <c r="B44" t="s">
        <v>280</v>
      </c>
      <c r="C44">
        <v>2</v>
      </c>
      <c r="D44">
        <v>5.75</v>
      </c>
      <c r="E44">
        <v>4.25</v>
      </c>
      <c r="F44">
        <v>3</v>
      </c>
      <c r="G44" t="s">
        <v>300</v>
      </c>
      <c r="H44" t="s">
        <v>300</v>
      </c>
      <c r="I44" t="s">
        <v>300</v>
      </c>
      <c r="J44" t="s">
        <v>890</v>
      </c>
    </row>
    <row r="45" spans="1:10" x14ac:dyDescent="0.3">
      <c r="A45" t="s">
        <v>880</v>
      </c>
      <c r="B45" t="s">
        <v>280</v>
      </c>
      <c r="C45">
        <v>15</v>
      </c>
      <c r="D45">
        <v>5.73</v>
      </c>
      <c r="E45">
        <v>3.97</v>
      </c>
      <c r="F45">
        <v>24</v>
      </c>
      <c r="G45" t="s">
        <v>300</v>
      </c>
      <c r="H45">
        <v>1</v>
      </c>
      <c r="I45" t="s">
        <v>300</v>
      </c>
      <c r="J45" t="s">
        <v>895</v>
      </c>
    </row>
    <row r="46" spans="1:10" x14ac:dyDescent="0.3">
      <c r="A46" t="s">
        <v>881</v>
      </c>
      <c r="B46" t="s">
        <v>280</v>
      </c>
      <c r="C46">
        <v>11</v>
      </c>
      <c r="D46">
        <v>5.55</v>
      </c>
      <c r="E46">
        <v>3.91</v>
      </c>
      <c r="F46">
        <v>17</v>
      </c>
      <c r="G46" t="s">
        <v>300</v>
      </c>
      <c r="H46">
        <v>2</v>
      </c>
      <c r="I46" t="s">
        <v>300</v>
      </c>
      <c r="J46" t="s">
        <v>904</v>
      </c>
    </row>
    <row r="47" spans="1:10" x14ac:dyDescent="0.3">
      <c r="A47" t="s">
        <v>883</v>
      </c>
      <c r="B47" t="s">
        <v>280</v>
      </c>
      <c r="C47">
        <v>1</v>
      </c>
      <c r="D47">
        <v>5.5</v>
      </c>
      <c r="E47">
        <v>4.5</v>
      </c>
      <c r="F47">
        <v>1</v>
      </c>
      <c r="G47" t="s">
        <v>300</v>
      </c>
      <c r="H47" t="s">
        <v>300</v>
      </c>
      <c r="I47" t="s">
        <v>300</v>
      </c>
      <c r="J47" t="s">
        <v>898</v>
      </c>
    </row>
    <row r="48" spans="1:10" x14ac:dyDescent="0.3">
      <c r="A48" t="s">
        <v>884</v>
      </c>
      <c r="B48" t="s">
        <v>280</v>
      </c>
      <c r="C48">
        <v>1</v>
      </c>
      <c r="D48">
        <v>4.5</v>
      </c>
      <c r="E48">
        <v>1.5</v>
      </c>
      <c r="F48">
        <v>3</v>
      </c>
      <c r="G48" t="s">
        <v>300</v>
      </c>
      <c r="H48" t="s">
        <v>300</v>
      </c>
      <c r="I48" t="s">
        <v>300</v>
      </c>
      <c r="J48" t="s">
        <v>886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9"/>
  <sheetViews>
    <sheetView workbookViewId="0">
      <selection activeCell="F11" sqref="F11"/>
    </sheetView>
  </sheetViews>
  <sheetFormatPr defaultRowHeight="14.4" x14ac:dyDescent="0.3"/>
  <sheetData>
    <row r="1" spans="1:13" x14ac:dyDescent="0.3">
      <c r="A1" s="80" t="s">
        <v>287</v>
      </c>
      <c r="B1" s="80" t="s">
        <v>906</v>
      </c>
      <c r="C1" s="80" t="s">
        <v>280</v>
      </c>
      <c r="D1" s="80" t="s">
        <v>289</v>
      </c>
      <c r="E1" s="80" t="s">
        <v>290</v>
      </c>
      <c r="F1" s="80" t="s">
        <v>291</v>
      </c>
      <c r="G1" s="80" t="s">
        <v>292</v>
      </c>
      <c r="H1" s="80" t="s">
        <v>293</v>
      </c>
      <c r="I1" s="80" t="s">
        <v>294</v>
      </c>
      <c r="J1" s="80" t="s">
        <v>295</v>
      </c>
      <c r="K1" s="80" t="s">
        <v>282</v>
      </c>
      <c r="L1" s="80" t="s">
        <v>297</v>
      </c>
      <c r="M1" s="80" t="s">
        <v>298</v>
      </c>
    </row>
    <row r="2" spans="1:13" x14ac:dyDescent="0.3">
      <c r="A2" t="s">
        <v>299</v>
      </c>
      <c r="B2" t="s">
        <v>285</v>
      </c>
      <c r="C2">
        <v>1</v>
      </c>
      <c r="D2">
        <v>7</v>
      </c>
      <c r="E2">
        <v>10</v>
      </c>
      <c r="F2">
        <v>10</v>
      </c>
      <c r="G2">
        <v>1</v>
      </c>
      <c r="H2" t="s">
        <v>300</v>
      </c>
      <c r="I2" t="s">
        <v>300</v>
      </c>
      <c r="J2" t="s">
        <v>300</v>
      </c>
      <c r="K2" t="s">
        <v>300</v>
      </c>
      <c r="L2" t="s">
        <v>300</v>
      </c>
      <c r="M2" t="s">
        <v>895</v>
      </c>
    </row>
    <row r="3" spans="1:13" x14ac:dyDescent="0.3">
      <c r="A3" t="s">
        <v>302</v>
      </c>
      <c r="B3" t="s">
        <v>285</v>
      </c>
      <c r="C3">
        <v>1</v>
      </c>
      <c r="D3">
        <v>6.5</v>
      </c>
      <c r="E3">
        <v>6.5</v>
      </c>
      <c r="F3">
        <v>6.5</v>
      </c>
      <c r="G3" t="s">
        <v>300</v>
      </c>
      <c r="H3" t="s">
        <v>300</v>
      </c>
      <c r="I3" t="s">
        <v>300</v>
      </c>
      <c r="J3" t="s">
        <v>300</v>
      </c>
      <c r="K3" t="s">
        <v>300</v>
      </c>
      <c r="L3" t="s">
        <v>300</v>
      </c>
      <c r="M3" t="s">
        <v>901</v>
      </c>
    </row>
    <row r="4" spans="1:13" x14ac:dyDescent="0.3">
      <c r="A4" t="s">
        <v>344</v>
      </c>
      <c r="B4" t="s">
        <v>285</v>
      </c>
      <c r="C4">
        <v>1</v>
      </c>
      <c r="D4">
        <v>6.5</v>
      </c>
      <c r="E4">
        <v>9.5</v>
      </c>
      <c r="F4">
        <v>9.5</v>
      </c>
      <c r="G4">
        <v>1</v>
      </c>
      <c r="H4" t="s">
        <v>300</v>
      </c>
      <c r="I4" t="s">
        <v>300</v>
      </c>
      <c r="J4" t="s">
        <v>300</v>
      </c>
      <c r="K4" t="s">
        <v>300</v>
      </c>
      <c r="L4" t="s">
        <v>300</v>
      </c>
      <c r="M4" t="s">
        <v>887</v>
      </c>
    </row>
    <row r="5" spans="1:13" x14ac:dyDescent="0.3">
      <c r="A5" t="s">
        <v>321</v>
      </c>
      <c r="B5" t="s">
        <v>285</v>
      </c>
      <c r="C5">
        <v>24</v>
      </c>
      <c r="D5">
        <v>6.4</v>
      </c>
      <c r="E5">
        <v>6.42</v>
      </c>
      <c r="F5">
        <v>6.42</v>
      </c>
      <c r="G5">
        <v>1</v>
      </c>
      <c r="H5" t="s">
        <v>300</v>
      </c>
      <c r="I5" t="s">
        <v>300</v>
      </c>
      <c r="J5" t="s">
        <v>300</v>
      </c>
      <c r="K5">
        <v>5</v>
      </c>
      <c r="L5" t="s">
        <v>300</v>
      </c>
      <c r="M5" t="s">
        <v>901</v>
      </c>
    </row>
    <row r="6" spans="1:13" x14ac:dyDescent="0.3">
      <c r="A6" t="s">
        <v>422</v>
      </c>
      <c r="B6" t="s">
        <v>285</v>
      </c>
      <c r="C6">
        <v>9</v>
      </c>
      <c r="D6">
        <v>6.39</v>
      </c>
      <c r="E6">
        <v>6.56</v>
      </c>
      <c r="F6">
        <v>6.56</v>
      </c>
      <c r="G6">
        <v>1</v>
      </c>
      <c r="H6" t="s">
        <v>300</v>
      </c>
      <c r="I6" t="s">
        <v>300</v>
      </c>
      <c r="J6" t="s">
        <v>300</v>
      </c>
      <c r="K6">
        <v>3</v>
      </c>
      <c r="L6" t="s">
        <v>300</v>
      </c>
      <c r="M6" t="s">
        <v>895</v>
      </c>
    </row>
    <row r="7" spans="1:13" x14ac:dyDescent="0.3">
      <c r="A7" t="s">
        <v>318</v>
      </c>
      <c r="B7" t="s">
        <v>285</v>
      </c>
      <c r="C7">
        <v>35</v>
      </c>
      <c r="D7">
        <v>6.31</v>
      </c>
      <c r="E7">
        <v>6.43</v>
      </c>
      <c r="F7">
        <v>6.6</v>
      </c>
      <c r="G7">
        <v>2</v>
      </c>
      <c r="H7" t="s">
        <v>300</v>
      </c>
      <c r="I7" t="s">
        <v>300</v>
      </c>
      <c r="J7">
        <v>6</v>
      </c>
      <c r="K7">
        <v>4</v>
      </c>
      <c r="L7" t="s">
        <v>300</v>
      </c>
      <c r="M7" t="s">
        <v>898</v>
      </c>
    </row>
    <row r="8" spans="1:13" x14ac:dyDescent="0.3">
      <c r="A8" t="s">
        <v>313</v>
      </c>
      <c r="B8" t="s">
        <v>285</v>
      </c>
      <c r="C8">
        <v>28</v>
      </c>
      <c r="D8">
        <v>6.3</v>
      </c>
      <c r="E8">
        <v>6.38</v>
      </c>
      <c r="F8">
        <v>6.48</v>
      </c>
      <c r="G8">
        <v>1</v>
      </c>
      <c r="H8" t="s">
        <v>300</v>
      </c>
      <c r="I8" t="s">
        <v>300</v>
      </c>
      <c r="J8">
        <v>3</v>
      </c>
      <c r="K8">
        <v>2</v>
      </c>
      <c r="L8" t="s">
        <v>300</v>
      </c>
      <c r="M8" t="s">
        <v>905</v>
      </c>
    </row>
    <row r="9" spans="1:13" x14ac:dyDescent="0.3">
      <c r="A9" t="s">
        <v>312</v>
      </c>
      <c r="B9" t="s">
        <v>285</v>
      </c>
      <c r="C9">
        <v>34</v>
      </c>
      <c r="D9">
        <v>6.29</v>
      </c>
      <c r="E9">
        <v>6.22</v>
      </c>
      <c r="F9">
        <v>6.25</v>
      </c>
      <c r="G9" t="s">
        <v>300</v>
      </c>
      <c r="H9" t="s">
        <v>300</v>
      </c>
      <c r="I9" t="s">
        <v>300</v>
      </c>
      <c r="J9">
        <v>1</v>
      </c>
      <c r="K9">
        <v>5</v>
      </c>
      <c r="L9" t="s">
        <v>300</v>
      </c>
      <c r="M9" t="s">
        <v>901</v>
      </c>
    </row>
    <row r="10" spans="1:13" x14ac:dyDescent="0.3">
      <c r="A10" t="s">
        <v>325</v>
      </c>
      <c r="B10" t="s">
        <v>285</v>
      </c>
      <c r="C10">
        <v>29</v>
      </c>
      <c r="D10">
        <v>6.29</v>
      </c>
      <c r="E10">
        <v>6.34</v>
      </c>
      <c r="F10">
        <v>6.34</v>
      </c>
      <c r="G10">
        <v>2</v>
      </c>
      <c r="H10" t="s">
        <v>300</v>
      </c>
      <c r="I10" t="s">
        <v>300</v>
      </c>
      <c r="J10" t="s">
        <v>300</v>
      </c>
      <c r="K10">
        <v>9</v>
      </c>
      <c r="L10" t="s">
        <v>300</v>
      </c>
      <c r="M10" t="s">
        <v>888</v>
      </c>
    </row>
    <row r="11" spans="1:13" x14ac:dyDescent="0.3">
      <c r="A11" t="s">
        <v>322</v>
      </c>
      <c r="B11" t="s">
        <v>285</v>
      </c>
      <c r="C11">
        <v>19</v>
      </c>
      <c r="D11">
        <v>6.18</v>
      </c>
      <c r="E11">
        <v>6.37</v>
      </c>
      <c r="F11">
        <v>6.42</v>
      </c>
      <c r="G11">
        <v>2</v>
      </c>
      <c r="H11" t="s">
        <v>300</v>
      </c>
      <c r="I11" t="s">
        <v>300</v>
      </c>
      <c r="J11">
        <v>1</v>
      </c>
      <c r="K11">
        <v>5</v>
      </c>
      <c r="L11" t="s">
        <v>300</v>
      </c>
      <c r="M11" t="s">
        <v>905</v>
      </c>
    </row>
    <row r="12" spans="1:13" x14ac:dyDescent="0.3">
      <c r="A12" t="s">
        <v>326</v>
      </c>
      <c r="B12" t="s">
        <v>285</v>
      </c>
      <c r="C12">
        <v>25</v>
      </c>
      <c r="D12">
        <v>6.12</v>
      </c>
      <c r="E12">
        <v>6.08</v>
      </c>
      <c r="F12">
        <v>6.12</v>
      </c>
      <c r="G12" t="s">
        <v>300</v>
      </c>
      <c r="H12" t="s">
        <v>300</v>
      </c>
      <c r="I12" t="s">
        <v>300</v>
      </c>
      <c r="J12">
        <v>1</v>
      </c>
      <c r="K12">
        <v>2</v>
      </c>
      <c r="L12" t="s">
        <v>300</v>
      </c>
      <c r="M12" t="s">
        <v>904</v>
      </c>
    </row>
    <row r="13" spans="1:13" x14ac:dyDescent="0.3">
      <c r="A13" t="s">
        <v>329</v>
      </c>
      <c r="B13" t="s">
        <v>285</v>
      </c>
      <c r="C13">
        <v>29</v>
      </c>
      <c r="D13">
        <v>6.12</v>
      </c>
      <c r="E13">
        <v>5.98</v>
      </c>
      <c r="F13">
        <v>6.02</v>
      </c>
      <c r="G13" t="s">
        <v>300</v>
      </c>
      <c r="H13" t="s">
        <v>300</v>
      </c>
      <c r="I13" t="s">
        <v>300</v>
      </c>
      <c r="J13">
        <v>1</v>
      </c>
      <c r="K13">
        <v>6</v>
      </c>
      <c r="L13">
        <v>1</v>
      </c>
      <c r="M13" t="s">
        <v>886</v>
      </c>
    </row>
    <row r="14" spans="1:13" x14ac:dyDescent="0.3">
      <c r="A14" t="s">
        <v>317</v>
      </c>
      <c r="B14" t="s">
        <v>285</v>
      </c>
      <c r="C14">
        <v>33</v>
      </c>
      <c r="D14">
        <v>6.11</v>
      </c>
      <c r="E14">
        <v>5.95</v>
      </c>
      <c r="F14">
        <v>5.95</v>
      </c>
      <c r="G14" t="s">
        <v>300</v>
      </c>
      <c r="H14" t="s">
        <v>300</v>
      </c>
      <c r="I14" t="s">
        <v>300</v>
      </c>
      <c r="J14" t="s">
        <v>300</v>
      </c>
      <c r="K14">
        <v>10</v>
      </c>
      <c r="L14" t="s">
        <v>300</v>
      </c>
      <c r="M14" t="s">
        <v>901</v>
      </c>
    </row>
    <row r="15" spans="1:13" x14ac:dyDescent="0.3">
      <c r="A15" t="s">
        <v>310</v>
      </c>
      <c r="B15" t="s">
        <v>285</v>
      </c>
      <c r="C15">
        <v>28</v>
      </c>
      <c r="D15">
        <v>6.11</v>
      </c>
      <c r="E15">
        <v>6.07</v>
      </c>
      <c r="F15">
        <v>6.11</v>
      </c>
      <c r="G15">
        <v>1</v>
      </c>
      <c r="H15" t="s">
        <v>300</v>
      </c>
      <c r="I15" t="s">
        <v>300</v>
      </c>
      <c r="J15">
        <v>1</v>
      </c>
      <c r="K15">
        <v>8</v>
      </c>
      <c r="L15" t="s">
        <v>300</v>
      </c>
      <c r="M15" t="s">
        <v>902</v>
      </c>
    </row>
    <row r="16" spans="1:13" x14ac:dyDescent="0.3">
      <c r="A16" t="s">
        <v>377</v>
      </c>
      <c r="B16" t="s">
        <v>285</v>
      </c>
      <c r="C16">
        <v>20</v>
      </c>
      <c r="D16">
        <v>6.1</v>
      </c>
      <c r="E16">
        <v>6</v>
      </c>
      <c r="F16">
        <v>6.1</v>
      </c>
      <c r="G16" t="s">
        <v>300</v>
      </c>
      <c r="H16" t="s">
        <v>300</v>
      </c>
      <c r="I16" t="s">
        <v>300</v>
      </c>
      <c r="J16">
        <v>2</v>
      </c>
      <c r="K16">
        <v>4</v>
      </c>
      <c r="L16" t="s">
        <v>300</v>
      </c>
      <c r="M16" t="s">
        <v>897</v>
      </c>
    </row>
    <row r="17" spans="1:13" x14ac:dyDescent="0.3">
      <c r="A17" t="s">
        <v>356</v>
      </c>
      <c r="B17" t="s">
        <v>285</v>
      </c>
      <c r="C17">
        <v>35</v>
      </c>
      <c r="D17">
        <v>6.1</v>
      </c>
      <c r="E17">
        <v>6.4</v>
      </c>
      <c r="F17">
        <v>6.46</v>
      </c>
      <c r="G17">
        <v>4</v>
      </c>
      <c r="H17">
        <v>2</v>
      </c>
      <c r="I17" t="s">
        <v>300</v>
      </c>
      <c r="J17">
        <v>2</v>
      </c>
      <c r="K17">
        <v>9</v>
      </c>
      <c r="L17">
        <v>1</v>
      </c>
      <c r="M17" t="s">
        <v>898</v>
      </c>
    </row>
    <row r="18" spans="1:13" x14ac:dyDescent="0.3">
      <c r="A18" t="s">
        <v>425</v>
      </c>
      <c r="B18" t="s">
        <v>285</v>
      </c>
      <c r="C18">
        <v>22</v>
      </c>
      <c r="D18">
        <v>6.09</v>
      </c>
      <c r="E18">
        <v>6</v>
      </c>
      <c r="F18">
        <v>6</v>
      </c>
      <c r="G18" t="s">
        <v>300</v>
      </c>
      <c r="H18" t="s">
        <v>300</v>
      </c>
      <c r="I18" t="s">
        <v>300</v>
      </c>
      <c r="J18" t="s">
        <v>300</v>
      </c>
      <c r="K18">
        <v>2</v>
      </c>
      <c r="L18">
        <v>1</v>
      </c>
      <c r="M18" t="s">
        <v>900</v>
      </c>
    </row>
    <row r="19" spans="1:13" x14ac:dyDescent="0.3">
      <c r="A19" t="s">
        <v>397</v>
      </c>
      <c r="B19" t="s">
        <v>285</v>
      </c>
      <c r="C19">
        <v>24</v>
      </c>
      <c r="D19">
        <v>6.08</v>
      </c>
      <c r="E19">
        <v>6.27</v>
      </c>
      <c r="F19">
        <v>6.27</v>
      </c>
      <c r="G19">
        <v>3</v>
      </c>
      <c r="H19" t="s">
        <v>300</v>
      </c>
      <c r="I19" t="s">
        <v>300</v>
      </c>
      <c r="J19" t="s">
        <v>300</v>
      </c>
      <c r="K19">
        <v>9</v>
      </c>
      <c r="L19" t="s">
        <v>300</v>
      </c>
      <c r="M19" t="s">
        <v>898</v>
      </c>
    </row>
    <row r="20" spans="1:13" x14ac:dyDescent="0.3">
      <c r="A20" t="s">
        <v>331</v>
      </c>
      <c r="B20" t="s">
        <v>285</v>
      </c>
      <c r="C20">
        <v>26</v>
      </c>
      <c r="D20">
        <v>6.08</v>
      </c>
      <c r="E20">
        <v>6.15</v>
      </c>
      <c r="F20">
        <v>6.15</v>
      </c>
      <c r="G20">
        <v>3</v>
      </c>
      <c r="H20" t="s">
        <v>300</v>
      </c>
      <c r="I20" t="s">
        <v>300</v>
      </c>
      <c r="J20" t="s">
        <v>300</v>
      </c>
      <c r="K20">
        <v>8</v>
      </c>
      <c r="L20">
        <v>1</v>
      </c>
      <c r="M20" t="s">
        <v>888</v>
      </c>
    </row>
    <row r="21" spans="1:13" x14ac:dyDescent="0.3">
      <c r="A21" t="s">
        <v>328</v>
      </c>
      <c r="B21" t="s">
        <v>285</v>
      </c>
      <c r="C21">
        <v>30</v>
      </c>
      <c r="D21">
        <v>6.07</v>
      </c>
      <c r="E21">
        <v>6.15</v>
      </c>
      <c r="F21">
        <v>6.22</v>
      </c>
      <c r="G21">
        <v>2</v>
      </c>
      <c r="H21" t="s">
        <v>300</v>
      </c>
      <c r="I21" t="s">
        <v>300</v>
      </c>
      <c r="J21">
        <v>2</v>
      </c>
      <c r="K21">
        <v>5</v>
      </c>
      <c r="L21">
        <v>1</v>
      </c>
      <c r="M21" t="s">
        <v>888</v>
      </c>
    </row>
    <row r="22" spans="1:13" x14ac:dyDescent="0.3">
      <c r="A22" t="s">
        <v>337</v>
      </c>
      <c r="B22" t="s">
        <v>285</v>
      </c>
      <c r="C22">
        <v>35</v>
      </c>
      <c r="D22">
        <v>6.07</v>
      </c>
      <c r="E22">
        <v>5.99</v>
      </c>
      <c r="F22">
        <v>6.01</v>
      </c>
      <c r="G22">
        <v>1</v>
      </c>
      <c r="H22" t="s">
        <v>300</v>
      </c>
      <c r="I22" t="s">
        <v>300</v>
      </c>
      <c r="J22">
        <v>1</v>
      </c>
      <c r="K22">
        <v>8</v>
      </c>
      <c r="L22" t="s">
        <v>300</v>
      </c>
      <c r="M22" t="s">
        <v>889</v>
      </c>
    </row>
    <row r="23" spans="1:13" x14ac:dyDescent="0.3">
      <c r="A23" t="s">
        <v>308</v>
      </c>
      <c r="B23" t="s">
        <v>285</v>
      </c>
      <c r="C23">
        <v>7</v>
      </c>
      <c r="D23">
        <v>6.07</v>
      </c>
      <c r="E23">
        <v>6</v>
      </c>
      <c r="F23">
        <v>6</v>
      </c>
      <c r="G23" t="s">
        <v>300</v>
      </c>
      <c r="H23" t="s">
        <v>300</v>
      </c>
      <c r="I23" t="s">
        <v>300</v>
      </c>
      <c r="J23" t="s">
        <v>300</v>
      </c>
      <c r="K23">
        <v>1</v>
      </c>
      <c r="L23" t="s">
        <v>300</v>
      </c>
      <c r="M23" t="s">
        <v>898</v>
      </c>
    </row>
    <row r="24" spans="1:13" x14ac:dyDescent="0.3">
      <c r="A24" t="s">
        <v>362</v>
      </c>
      <c r="B24" t="s">
        <v>285</v>
      </c>
      <c r="C24">
        <v>26</v>
      </c>
      <c r="D24">
        <v>6.06</v>
      </c>
      <c r="E24">
        <v>6.19</v>
      </c>
      <c r="F24">
        <v>6.19</v>
      </c>
      <c r="G24">
        <v>2</v>
      </c>
      <c r="H24" t="s">
        <v>300</v>
      </c>
      <c r="I24" t="s">
        <v>300</v>
      </c>
      <c r="J24" t="s">
        <v>300</v>
      </c>
      <c r="K24">
        <v>5</v>
      </c>
      <c r="L24" t="s">
        <v>300</v>
      </c>
      <c r="M24" t="s">
        <v>898</v>
      </c>
    </row>
    <row r="25" spans="1:13" x14ac:dyDescent="0.3">
      <c r="A25" t="s">
        <v>401</v>
      </c>
      <c r="B25" t="s">
        <v>285</v>
      </c>
      <c r="C25">
        <v>31</v>
      </c>
      <c r="D25">
        <v>6.06</v>
      </c>
      <c r="E25">
        <v>5.89</v>
      </c>
      <c r="F25">
        <v>5.95</v>
      </c>
      <c r="G25" t="s">
        <v>300</v>
      </c>
      <c r="H25" t="s">
        <v>300</v>
      </c>
      <c r="I25" t="s">
        <v>300</v>
      </c>
      <c r="J25">
        <v>2</v>
      </c>
      <c r="K25">
        <v>9</v>
      </c>
      <c r="L25">
        <v>1</v>
      </c>
      <c r="M25" t="s">
        <v>893</v>
      </c>
    </row>
    <row r="26" spans="1:13" x14ac:dyDescent="0.3">
      <c r="A26" t="s">
        <v>380</v>
      </c>
      <c r="B26" t="s">
        <v>285</v>
      </c>
      <c r="C26">
        <v>33</v>
      </c>
      <c r="D26">
        <v>6.06</v>
      </c>
      <c r="E26">
        <v>5.89</v>
      </c>
      <c r="F26">
        <v>5.89</v>
      </c>
      <c r="G26">
        <v>1</v>
      </c>
      <c r="H26" t="s">
        <v>300</v>
      </c>
      <c r="I26" t="s">
        <v>300</v>
      </c>
      <c r="J26" t="s">
        <v>300</v>
      </c>
      <c r="K26">
        <v>13</v>
      </c>
      <c r="L26">
        <v>2</v>
      </c>
      <c r="M26" t="s">
        <v>891</v>
      </c>
    </row>
    <row r="27" spans="1:13" x14ac:dyDescent="0.3">
      <c r="A27" t="s">
        <v>336</v>
      </c>
      <c r="B27" t="s">
        <v>285</v>
      </c>
      <c r="C27">
        <v>13</v>
      </c>
      <c r="D27">
        <v>6.04</v>
      </c>
      <c r="E27">
        <v>6.81</v>
      </c>
      <c r="F27">
        <v>6.81</v>
      </c>
      <c r="G27">
        <v>4</v>
      </c>
      <c r="H27" t="s">
        <v>300</v>
      </c>
      <c r="I27" t="s">
        <v>300</v>
      </c>
      <c r="J27" t="s">
        <v>300</v>
      </c>
      <c r="K27">
        <v>4</v>
      </c>
      <c r="L27" t="s">
        <v>300</v>
      </c>
      <c r="M27" t="s">
        <v>905</v>
      </c>
    </row>
    <row r="28" spans="1:13" x14ac:dyDescent="0.3">
      <c r="A28" t="s">
        <v>334</v>
      </c>
      <c r="B28" t="s">
        <v>285</v>
      </c>
      <c r="C28">
        <v>14</v>
      </c>
      <c r="D28">
        <v>6.04</v>
      </c>
      <c r="E28">
        <v>5.79</v>
      </c>
      <c r="F28">
        <v>5.79</v>
      </c>
      <c r="G28" t="s">
        <v>300</v>
      </c>
      <c r="H28" t="s">
        <v>300</v>
      </c>
      <c r="I28" t="s">
        <v>300</v>
      </c>
      <c r="J28" t="s">
        <v>300</v>
      </c>
      <c r="K28">
        <v>7</v>
      </c>
      <c r="L28" t="s">
        <v>300</v>
      </c>
      <c r="M28" t="s">
        <v>904</v>
      </c>
    </row>
    <row r="29" spans="1:13" x14ac:dyDescent="0.3">
      <c r="A29" t="s">
        <v>409</v>
      </c>
      <c r="B29" t="s">
        <v>285</v>
      </c>
      <c r="C29">
        <v>20</v>
      </c>
      <c r="D29">
        <v>6.03</v>
      </c>
      <c r="E29">
        <v>5.95</v>
      </c>
      <c r="F29">
        <v>5.95</v>
      </c>
      <c r="G29">
        <v>1</v>
      </c>
      <c r="H29" t="s">
        <v>300</v>
      </c>
      <c r="I29" t="s">
        <v>300</v>
      </c>
      <c r="J29" t="s">
        <v>300</v>
      </c>
      <c r="K29">
        <v>7</v>
      </c>
      <c r="L29">
        <v>1</v>
      </c>
      <c r="M29" t="s">
        <v>889</v>
      </c>
    </row>
    <row r="30" spans="1:13" x14ac:dyDescent="0.3">
      <c r="A30" t="s">
        <v>412</v>
      </c>
      <c r="B30" t="s">
        <v>285</v>
      </c>
      <c r="C30">
        <v>17</v>
      </c>
      <c r="D30">
        <v>6.03</v>
      </c>
      <c r="E30">
        <v>6.18</v>
      </c>
      <c r="F30">
        <v>6.24</v>
      </c>
      <c r="G30">
        <v>1</v>
      </c>
      <c r="H30" t="s">
        <v>300</v>
      </c>
      <c r="I30" t="s">
        <v>300</v>
      </c>
      <c r="J30">
        <v>1</v>
      </c>
      <c r="K30">
        <v>1</v>
      </c>
      <c r="L30" t="s">
        <v>300</v>
      </c>
      <c r="M30" t="s">
        <v>905</v>
      </c>
    </row>
    <row r="31" spans="1:13" x14ac:dyDescent="0.3">
      <c r="A31" t="s">
        <v>440</v>
      </c>
      <c r="B31" t="s">
        <v>285</v>
      </c>
      <c r="C31">
        <v>17</v>
      </c>
      <c r="D31">
        <v>6.03</v>
      </c>
      <c r="E31">
        <v>6.18</v>
      </c>
      <c r="F31">
        <v>6.18</v>
      </c>
      <c r="G31">
        <v>1</v>
      </c>
      <c r="H31" t="s">
        <v>300</v>
      </c>
      <c r="I31" t="s">
        <v>300</v>
      </c>
      <c r="J31" t="s">
        <v>300</v>
      </c>
      <c r="K31">
        <v>1</v>
      </c>
      <c r="L31" t="s">
        <v>300</v>
      </c>
      <c r="M31" t="s">
        <v>901</v>
      </c>
    </row>
    <row r="32" spans="1:13" x14ac:dyDescent="0.3">
      <c r="A32" t="s">
        <v>320</v>
      </c>
      <c r="B32" t="s">
        <v>285</v>
      </c>
      <c r="C32">
        <v>32</v>
      </c>
      <c r="D32">
        <v>6.02</v>
      </c>
      <c r="E32">
        <v>5.86</v>
      </c>
      <c r="F32">
        <v>5.89</v>
      </c>
      <c r="G32">
        <v>1</v>
      </c>
      <c r="H32" t="s">
        <v>300</v>
      </c>
      <c r="I32" t="s">
        <v>300</v>
      </c>
      <c r="J32">
        <v>1</v>
      </c>
      <c r="K32">
        <v>8</v>
      </c>
      <c r="L32" t="s">
        <v>300</v>
      </c>
      <c r="M32" t="s">
        <v>902</v>
      </c>
    </row>
    <row r="33" spans="1:13" x14ac:dyDescent="0.3">
      <c r="A33" t="s">
        <v>332</v>
      </c>
      <c r="B33" t="s">
        <v>285</v>
      </c>
      <c r="C33">
        <v>23</v>
      </c>
      <c r="D33">
        <v>6.02</v>
      </c>
      <c r="E33">
        <v>6.07</v>
      </c>
      <c r="F33">
        <v>6.07</v>
      </c>
      <c r="G33">
        <v>1</v>
      </c>
      <c r="H33" t="s">
        <v>300</v>
      </c>
      <c r="I33" t="s">
        <v>300</v>
      </c>
      <c r="J33" t="s">
        <v>300</v>
      </c>
      <c r="K33">
        <v>4</v>
      </c>
      <c r="L33" t="s">
        <v>300</v>
      </c>
      <c r="M33" t="s">
        <v>894</v>
      </c>
    </row>
    <row r="34" spans="1:13" x14ac:dyDescent="0.3">
      <c r="A34" t="s">
        <v>339</v>
      </c>
      <c r="B34" t="s">
        <v>285</v>
      </c>
      <c r="C34">
        <v>35</v>
      </c>
      <c r="D34">
        <v>6.01</v>
      </c>
      <c r="E34">
        <v>6</v>
      </c>
      <c r="F34">
        <v>6.03</v>
      </c>
      <c r="G34">
        <v>1</v>
      </c>
      <c r="H34" t="s">
        <v>300</v>
      </c>
      <c r="I34" t="s">
        <v>300</v>
      </c>
      <c r="J34">
        <v>1</v>
      </c>
      <c r="K34">
        <v>7</v>
      </c>
      <c r="L34" t="s">
        <v>300</v>
      </c>
      <c r="M34" t="s">
        <v>886</v>
      </c>
    </row>
    <row r="35" spans="1:13" x14ac:dyDescent="0.3">
      <c r="A35" t="s">
        <v>351</v>
      </c>
      <c r="B35" t="s">
        <v>285</v>
      </c>
      <c r="C35">
        <v>1</v>
      </c>
      <c r="D35">
        <v>6</v>
      </c>
      <c r="E35">
        <v>6</v>
      </c>
      <c r="F35">
        <v>6</v>
      </c>
      <c r="G35" t="s">
        <v>300</v>
      </c>
      <c r="H35" t="s">
        <v>300</v>
      </c>
      <c r="I35" t="s">
        <v>300</v>
      </c>
      <c r="J35" t="s">
        <v>300</v>
      </c>
      <c r="K35" t="s">
        <v>300</v>
      </c>
      <c r="L35" t="s">
        <v>300</v>
      </c>
      <c r="M35" t="s">
        <v>898</v>
      </c>
    </row>
    <row r="36" spans="1:13" x14ac:dyDescent="0.3">
      <c r="A36" t="s">
        <v>437</v>
      </c>
      <c r="B36" t="s">
        <v>285</v>
      </c>
      <c r="C36">
        <v>18</v>
      </c>
      <c r="D36">
        <v>6</v>
      </c>
      <c r="E36">
        <v>5.89</v>
      </c>
      <c r="F36">
        <v>5.94</v>
      </c>
      <c r="G36" t="s">
        <v>300</v>
      </c>
      <c r="H36" t="s">
        <v>300</v>
      </c>
      <c r="I36" t="s">
        <v>300</v>
      </c>
      <c r="J36">
        <v>1</v>
      </c>
      <c r="K36">
        <v>4</v>
      </c>
      <c r="L36" t="s">
        <v>300</v>
      </c>
      <c r="M36" t="s">
        <v>903</v>
      </c>
    </row>
    <row r="37" spans="1:13" x14ac:dyDescent="0.3">
      <c r="A37" t="s">
        <v>367</v>
      </c>
      <c r="B37" t="s">
        <v>285</v>
      </c>
      <c r="C37">
        <v>6</v>
      </c>
      <c r="D37">
        <v>6</v>
      </c>
      <c r="E37">
        <v>5.83</v>
      </c>
      <c r="F37">
        <v>5.83</v>
      </c>
      <c r="G37" t="s">
        <v>300</v>
      </c>
      <c r="H37" t="s">
        <v>300</v>
      </c>
      <c r="I37" t="s">
        <v>300</v>
      </c>
      <c r="J37" t="s">
        <v>300</v>
      </c>
      <c r="K37">
        <v>2</v>
      </c>
      <c r="L37" t="s">
        <v>300</v>
      </c>
      <c r="M37" t="s">
        <v>899</v>
      </c>
    </row>
    <row r="38" spans="1:13" x14ac:dyDescent="0.3">
      <c r="A38" t="s">
        <v>315</v>
      </c>
      <c r="B38" t="s">
        <v>285</v>
      </c>
      <c r="C38">
        <v>1</v>
      </c>
      <c r="D38">
        <v>6</v>
      </c>
      <c r="E38">
        <v>6</v>
      </c>
      <c r="F38">
        <v>6</v>
      </c>
      <c r="G38" t="s">
        <v>300</v>
      </c>
      <c r="H38" t="s">
        <v>300</v>
      </c>
      <c r="I38" t="s">
        <v>300</v>
      </c>
      <c r="J38" t="s">
        <v>300</v>
      </c>
      <c r="K38" t="s">
        <v>300</v>
      </c>
      <c r="L38" t="s">
        <v>300</v>
      </c>
      <c r="M38" t="s">
        <v>888</v>
      </c>
    </row>
    <row r="39" spans="1:13" x14ac:dyDescent="0.3">
      <c r="A39" t="s">
        <v>304</v>
      </c>
      <c r="B39" t="s">
        <v>285</v>
      </c>
      <c r="C39">
        <v>1</v>
      </c>
      <c r="D39">
        <v>6</v>
      </c>
      <c r="E39">
        <v>6</v>
      </c>
      <c r="F39">
        <v>6</v>
      </c>
      <c r="G39" t="s">
        <v>300</v>
      </c>
      <c r="H39" t="s">
        <v>300</v>
      </c>
      <c r="I39" t="s">
        <v>300</v>
      </c>
      <c r="J39" t="s">
        <v>300</v>
      </c>
      <c r="K39" t="s">
        <v>300</v>
      </c>
      <c r="L39" t="s">
        <v>300</v>
      </c>
      <c r="M39" t="s">
        <v>896</v>
      </c>
    </row>
    <row r="40" spans="1:13" x14ac:dyDescent="0.3">
      <c r="A40" t="s">
        <v>355</v>
      </c>
      <c r="B40" t="s">
        <v>285</v>
      </c>
      <c r="C40">
        <v>32</v>
      </c>
      <c r="D40">
        <v>6</v>
      </c>
      <c r="E40">
        <v>6</v>
      </c>
      <c r="F40">
        <v>6.03</v>
      </c>
      <c r="G40">
        <v>2</v>
      </c>
      <c r="H40" t="s">
        <v>300</v>
      </c>
      <c r="I40" t="s">
        <v>300</v>
      </c>
      <c r="J40">
        <v>1</v>
      </c>
      <c r="K40">
        <v>8</v>
      </c>
      <c r="L40">
        <v>2</v>
      </c>
      <c r="M40" t="s">
        <v>905</v>
      </c>
    </row>
    <row r="41" spans="1:13" x14ac:dyDescent="0.3">
      <c r="A41" t="s">
        <v>335</v>
      </c>
      <c r="B41" t="s">
        <v>285</v>
      </c>
      <c r="C41">
        <v>29</v>
      </c>
      <c r="D41">
        <v>6</v>
      </c>
      <c r="E41">
        <v>6</v>
      </c>
      <c r="F41">
        <v>6.1</v>
      </c>
      <c r="G41">
        <v>2</v>
      </c>
      <c r="H41" t="s">
        <v>300</v>
      </c>
      <c r="I41" t="s">
        <v>300</v>
      </c>
      <c r="J41">
        <v>3</v>
      </c>
      <c r="K41">
        <v>12</v>
      </c>
      <c r="L41" t="s">
        <v>300</v>
      </c>
      <c r="M41" t="s">
        <v>905</v>
      </c>
    </row>
    <row r="42" spans="1:13" x14ac:dyDescent="0.3">
      <c r="A42" t="s">
        <v>385</v>
      </c>
      <c r="B42" t="s">
        <v>285</v>
      </c>
      <c r="C42">
        <v>33</v>
      </c>
      <c r="D42">
        <v>6</v>
      </c>
      <c r="E42">
        <v>5.98</v>
      </c>
      <c r="F42">
        <v>6.08</v>
      </c>
      <c r="G42">
        <v>1</v>
      </c>
      <c r="H42" t="s">
        <v>300</v>
      </c>
      <c r="I42" t="s">
        <v>300</v>
      </c>
      <c r="J42">
        <v>3</v>
      </c>
      <c r="K42">
        <v>7</v>
      </c>
      <c r="L42" t="s">
        <v>300</v>
      </c>
      <c r="M42" t="s">
        <v>886</v>
      </c>
    </row>
    <row r="43" spans="1:13" x14ac:dyDescent="0.3">
      <c r="A43" t="s">
        <v>359</v>
      </c>
      <c r="B43" t="s">
        <v>285</v>
      </c>
      <c r="C43">
        <v>31</v>
      </c>
      <c r="D43">
        <v>6</v>
      </c>
      <c r="E43">
        <v>6.05</v>
      </c>
      <c r="F43">
        <v>6.08</v>
      </c>
      <c r="G43">
        <v>2</v>
      </c>
      <c r="H43" t="s">
        <v>300</v>
      </c>
      <c r="I43" t="s">
        <v>300</v>
      </c>
      <c r="J43">
        <v>1</v>
      </c>
      <c r="K43">
        <v>9</v>
      </c>
      <c r="L43" t="s">
        <v>300</v>
      </c>
      <c r="M43" t="s">
        <v>896</v>
      </c>
    </row>
    <row r="44" spans="1:13" x14ac:dyDescent="0.3">
      <c r="A44" t="s">
        <v>426</v>
      </c>
      <c r="B44" t="s">
        <v>285</v>
      </c>
      <c r="C44">
        <v>2</v>
      </c>
      <c r="D44">
        <v>6</v>
      </c>
      <c r="E44">
        <v>5.75</v>
      </c>
      <c r="F44">
        <v>5.75</v>
      </c>
      <c r="G44" t="s">
        <v>300</v>
      </c>
      <c r="H44" t="s">
        <v>300</v>
      </c>
      <c r="I44" t="s">
        <v>300</v>
      </c>
      <c r="J44" t="s">
        <v>300</v>
      </c>
      <c r="K44">
        <v>1</v>
      </c>
      <c r="L44" t="s">
        <v>300</v>
      </c>
      <c r="M44" t="s">
        <v>892</v>
      </c>
    </row>
    <row r="45" spans="1:13" x14ac:dyDescent="0.3">
      <c r="A45" t="s">
        <v>343</v>
      </c>
      <c r="B45" t="s">
        <v>285</v>
      </c>
      <c r="C45">
        <v>1</v>
      </c>
      <c r="D45">
        <v>6</v>
      </c>
      <c r="E45">
        <v>6</v>
      </c>
      <c r="F45">
        <v>6</v>
      </c>
      <c r="G45" t="s">
        <v>300</v>
      </c>
      <c r="H45" t="s">
        <v>300</v>
      </c>
      <c r="I45" t="s">
        <v>300</v>
      </c>
      <c r="J45" t="s">
        <v>300</v>
      </c>
      <c r="K45" t="s">
        <v>300</v>
      </c>
      <c r="L45" t="s">
        <v>300</v>
      </c>
      <c r="M45" t="s">
        <v>903</v>
      </c>
    </row>
    <row r="46" spans="1:13" x14ac:dyDescent="0.3">
      <c r="A46" t="s">
        <v>306</v>
      </c>
      <c r="B46" t="s">
        <v>285</v>
      </c>
      <c r="C46">
        <v>1</v>
      </c>
      <c r="D46">
        <v>6</v>
      </c>
      <c r="E46">
        <v>9</v>
      </c>
      <c r="F46">
        <v>9</v>
      </c>
      <c r="G46">
        <v>1</v>
      </c>
      <c r="H46" t="s">
        <v>300</v>
      </c>
      <c r="I46" t="s">
        <v>300</v>
      </c>
      <c r="J46" t="s">
        <v>300</v>
      </c>
      <c r="K46" t="s">
        <v>300</v>
      </c>
      <c r="L46" t="s">
        <v>300</v>
      </c>
      <c r="M46" t="s">
        <v>892</v>
      </c>
    </row>
    <row r="47" spans="1:13" x14ac:dyDescent="0.3">
      <c r="A47" t="s">
        <v>407</v>
      </c>
      <c r="B47" t="s">
        <v>285</v>
      </c>
      <c r="C47">
        <v>23</v>
      </c>
      <c r="D47">
        <v>5.98</v>
      </c>
      <c r="E47">
        <v>5.98</v>
      </c>
      <c r="F47">
        <v>6.02</v>
      </c>
      <c r="G47">
        <v>1</v>
      </c>
      <c r="H47" t="s">
        <v>300</v>
      </c>
      <c r="I47" t="s">
        <v>300</v>
      </c>
      <c r="J47">
        <v>1</v>
      </c>
      <c r="K47">
        <v>6</v>
      </c>
      <c r="L47" t="s">
        <v>300</v>
      </c>
      <c r="M47" t="s">
        <v>893</v>
      </c>
    </row>
    <row r="48" spans="1:13" x14ac:dyDescent="0.3">
      <c r="A48" t="s">
        <v>361</v>
      </c>
      <c r="B48" t="s">
        <v>285</v>
      </c>
      <c r="C48">
        <v>25</v>
      </c>
      <c r="D48">
        <v>5.98</v>
      </c>
      <c r="E48">
        <v>6.14</v>
      </c>
      <c r="F48">
        <v>6.22</v>
      </c>
      <c r="G48">
        <v>2</v>
      </c>
      <c r="H48" t="s">
        <v>300</v>
      </c>
      <c r="I48" t="s">
        <v>300</v>
      </c>
      <c r="J48">
        <v>2</v>
      </c>
      <c r="K48">
        <v>4</v>
      </c>
      <c r="L48" t="s">
        <v>300</v>
      </c>
      <c r="M48" t="s">
        <v>900</v>
      </c>
    </row>
    <row r="49" spans="1:13" x14ac:dyDescent="0.3">
      <c r="A49" t="s">
        <v>319</v>
      </c>
      <c r="B49" t="s">
        <v>285</v>
      </c>
      <c r="C49">
        <v>28</v>
      </c>
      <c r="D49">
        <v>5.98</v>
      </c>
      <c r="E49">
        <v>6.3</v>
      </c>
      <c r="F49">
        <v>6.38</v>
      </c>
      <c r="G49">
        <v>4</v>
      </c>
      <c r="H49" t="s">
        <v>300</v>
      </c>
      <c r="I49" t="s">
        <v>300</v>
      </c>
      <c r="J49">
        <v>2</v>
      </c>
      <c r="K49">
        <v>6</v>
      </c>
      <c r="L49" t="s">
        <v>300</v>
      </c>
      <c r="M49" t="s">
        <v>901</v>
      </c>
    </row>
    <row r="50" spans="1:13" x14ac:dyDescent="0.3">
      <c r="A50" t="s">
        <v>350</v>
      </c>
      <c r="B50" t="s">
        <v>285</v>
      </c>
      <c r="C50">
        <v>24</v>
      </c>
      <c r="D50">
        <v>5.98</v>
      </c>
      <c r="E50">
        <v>6.04</v>
      </c>
      <c r="F50">
        <v>6.13</v>
      </c>
      <c r="G50">
        <v>1</v>
      </c>
      <c r="H50" t="s">
        <v>300</v>
      </c>
      <c r="I50" t="s">
        <v>300</v>
      </c>
      <c r="J50">
        <v>2</v>
      </c>
      <c r="K50">
        <v>3</v>
      </c>
      <c r="L50" t="s">
        <v>300</v>
      </c>
      <c r="M50" t="s">
        <v>894</v>
      </c>
    </row>
    <row r="51" spans="1:13" x14ac:dyDescent="0.3">
      <c r="A51" t="s">
        <v>323</v>
      </c>
      <c r="B51" t="s">
        <v>285</v>
      </c>
      <c r="C51">
        <v>15</v>
      </c>
      <c r="D51">
        <v>5.97</v>
      </c>
      <c r="E51">
        <v>5.97</v>
      </c>
      <c r="F51">
        <v>5.97</v>
      </c>
      <c r="G51">
        <v>1</v>
      </c>
      <c r="H51" t="s">
        <v>300</v>
      </c>
      <c r="I51" t="s">
        <v>300</v>
      </c>
      <c r="J51" t="s">
        <v>300</v>
      </c>
      <c r="K51">
        <v>6</v>
      </c>
      <c r="L51" t="s">
        <v>300</v>
      </c>
      <c r="M51" t="s">
        <v>890</v>
      </c>
    </row>
    <row r="52" spans="1:13" x14ac:dyDescent="0.3">
      <c r="A52" t="s">
        <v>368</v>
      </c>
      <c r="B52" t="s">
        <v>285</v>
      </c>
      <c r="C52">
        <v>20</v>
      </c>
      <c r="D52">
        <v>5.97</v>
      </c>
      <c r="E52">
        <v>5.9</v>
      </c>
      <c r="F52">
        <v>5.9</v>
      </c>
      <c r="G52">
        <v>1</v>
      </c>
      <c r="H52" t="s">
        <v>300</v>
      </c>
      <c r="I52" t="s">
        <v>300</v>
      </c>
      <c r="J52" t="s">
        <v>300</v>
      </c>
      <c r="K52">
        <v>7</v>
      </c>
      <c r="L52">
        <v>1</v>
      </c>
      <c r="M52" t="s">
        <v>892</v>
      </c>
    </row>
    <row r="53" spans="1:13" x14ac:dyDescent="0.3">
      <c r="A53" t="s">
        <v>353</v>
      </c>
      <c r="B53" t="s">
        <v>285</v>
      </c>
      <c r="C53">
        <v>20</v>
      </c>
      <c r="D53">
        <v>5.97</v>
      </c>
      <c r="E53">
        <v>6.17</v>
      </c>
      <c r="F53">
        <v>6.17</v>
      </c>
      <c r="G53">
        <v>2</v>
      </c>
      <c r="H53" t="s">
        <v>300</v>
      </c>
      <c r="I53" t="s">
        <v>300</v>
      </c>
      <c r="J53" t="s">
        <v>300</v>
      </c>
      <c r="K53">
        <v>4</v>
      </c>
      <c r="L53" t="s">
        <v>300</v>
      </c>
      <c r="M53" t="s">
        <v>886</v>
      </c>
    </row>
    <row r="54" spans="1:13" x14ac:dyDescent="0.3">
      <c r="A54" t="s">
        <v>371</v>
      </c>
      <c r="B54" t="s">
        <v>285</v>
      </c>
      <c r="C54">
        <v>34</v>
      </c>
      <c r="D54">
        <v>5.96</v>
      </c>
      <c r="E54">
        <v>5.84</v>
      </c>
      <c r="F54">
        <v>5.84</v>
      </c>
      <c r="G54" t="s">
        <v>300</v>
      </c>
      <c r="H54" t="s">
        <v>300</v>
      </c>
      <c r="I54" t="s">
        <v>300</v>
      </c>
      <c r="J54" t="s">
        <v>300</v>
      </c>
      <c r="K54">
        <v>6</v>
      </c>
      <c r="L54">
        <v>1</v>
      </c>
      <c r="M54" t="s">
        <v>903</v>
      </c>
    </row>
    <row r="55" spans="1:13" x14ac:dyDescent="0.3">
      <c r="A55" t="s">
        <v>390</v>
      </c>
      <c r="B55" t="s">
        <v>285</v>
      </c>
      <c r="C55">
        <v>31</v>
      </c>
      <c r="D55">
        <v>5.95</v>
      </c>
      <c r="E55">
        <v>5.9</v>
      </c>
      <c r="F55">
        <v>5.94</v>
      </c>
      <c r="G55">
        <v>1</v>
      </c>
      <c r="H55" t="s">
        <v>300</v>
      </c>
      <c r="I55" t="s">
        <v>300</v>
      </c>
      <c r="J55">
        <v>1</v>
      </c>
      <c r="K55">
        <v>5</v>
      </c>
      <c r="L55">
        <v>2</v>
      </c>
      <c r="M55" t="s">
        <v>894</v>
      </c>
    </row>
    <row r="56" spans="1:13" x14ac:dyDescent="0.3">
      <c r="A56" t="s">
        <v>399</v>
      </c>
      <c r="B56" t="s">
        <v>285</v>
      </c>
      <c r="C56">
        <v>32</v>
      </c>
      <c r="D56">
        <v>5.94</v>
      </c>
      <c r="E56">
        <v>5.73</v>
      </c>
      <c r="F56">
        <v>5.73</v>
      </c>
      <c r="G56" t="s">
        <v>300</v>
      </c>
      <c r="H56" t="s">
        <v>300</v>
      </c>
      <c r="I56" t="s">
        <v>300</v>
      </c>
      <c r="J56" t="s">
        <v>300</v>
      </c>
      <c r="K56">
        <v>5</v>
      </c>
      <c r="L56">
        <v>2</v>
      </c>
      <c r="M56" t="s">
        <v>897</v>
      </c>
    </row>
    <row r="57" spans="1:13" x14ac:dyDescent="0.3">
      <c r="A57" t="s">
        <v>420</v>
      </c>
      <c r="B57" t="s">
        <v>285</v>
      </c>
      <c r="C57">
        <v>16</v>
      </c>
      <c r="D57">
        <v>5.94</v>
      </c>
      <c r="E57">
        <v>6.03</v>
      </c>
      <c r="F57">
        <v>6.09</v>
      </c>
      <c r="G57">
        <v>1</v>
      </c>
      <c r="H57" t="s">
        <v>300</v>
      </c>
      <c r="I57" t="s">
        <v>300</v>
      </c>
      <c r="J57">
        <v>1</v>
      </c>
      <c r="K57">
        <v>3</v>
      </c>
      <c r="L57" t="s">
        <v>300</v>
      </c>
      <c r="M57" t="s">
        <v>904</v>
      </c>
    </row>
    <row r="58" spans="1:13" x14ac:dyDescent="0.3">
      <c r="A58" t="s">
        <v>391</v>
      </c>
      <c r="B58" t="s">
        <v>285</v>
      </c>
      <c r="C58">
        <v>7</v>
      </c>
      <c r="D58">
        <v>5.93</v>
      </c>
      <c r="E58">
        <v>5.86</v>
      </c>
      <c r="F58">
        <v>5.86</v>
      </c>
      <c r="G58" t="s">
        <v>300</v>
      </c>
      <c r="H58" t="s">
        <v>300</v>
      </c>
      <c r="I58" t="s">
        <v>300</v>
      </c>
      <c r="J58" t="s">
        <v>300</v>
      </c>
      <c r="K58">
        <v>1</v>
      </c>
      <c r="L58" t="s">
        <v>300</v>
      </c>
      <c r="M58" t="s">
        <v>892</v>
      </c>
    </row>
    <row r="59" spans="1:13" x14ac:dyDescent="0.3">
      <c r="A59" t="s">
        <v>372</v>
      </c>
      <c r="B59" t="s">
        <v>285</v>
      </c>
      <c r="C59">
        <v>28</v>
      </c>
      <c r="D59">
        <v>5.93</v>
      </c>
      <c r="E59">
        <v>5.84</v>
      </c>
      <c r="F59">
        <v>5.84</v>
      </c>
      <c r="G59" t="s">
        <v>300</v>
      </c>
      <c r="H59" t="s">
        <v>300</v>
      </c>
      <c r="I59" t="s">
        <v>300</v>
      </c>
      <c r="J59" t="s">
        <v>300</v>
      </c>
      <c r="K59">
        <v>1</v>
      </c>
      <c r="L59">
        <v>2</v>
      </c>
      <c r="M59" t="s">
        <v>897</v>
      </c>
    </row>
    <row r="60" spans="1:13" x14ac:dyDescent="0.3">
      <c r="A60" t="s">
        <v>369</v>
      </c>
      <c r="B60" t="s">
        <v>285</v>
      </c>
      <c r="C60">
        <v>25</v>
      </c>
      <c r="D60">
        <v>5.92</v>
      </c>
      <c r="E60">
        <v>5.98</v>
      </c>
      <c r="F60">
        <v>5.98</v>
      </c>
      <c r="G60">
        <v>1</v>
      </c>
      <c r="H60" t="s">
        <v>300</v>
      </c>
      <c r="I60" t="s">
        <v>300</v>
      </c>
      <c r="J60" t="s">
        <v>300</v>
      </c>
      <c r="K60">
        <v>3</v>
      </c>
      <c r="L60" t="s">
        <v>300</v>
      </c>
      <c r="M60" t="s">
        <v>902</v>
      </c>
    </row>
    <row r="61" spans="1:13" x14ac:dyDescent="0.3">
      <c r="A61" t="s">
        <v>458</v>
      </c>
      <c r="B61" t="s">
        <v>285</v>
      </c>
      <c r="C61">
        <v>24</v>
      </c>
      <c r="D61">
        <v>5.92</v>
      </c>
      <c r="E61">
        <v>5.79</v>
      </c>
      <c r="F61">
        <v>5.88</v>
      </c>
      <c r="G61" t="s">
        <v>300</v>
      </c>
      <c r="H61" t="s">
        <v>300</v>
      </c>
      <c r="I61" t="s">
        <v>300</v>
      </c>
      <c r="J61">
        <v>2</v>
      </c>
      <c r="K61">
        <v>4</v>
      </c>
      <c r="L61">
        <v>1</v>
      </c>
      <c r="M61" t="s">
        <v>895</v>
      </c>
    </row>
    <row r="62" spans="1:13" x14ac:dyDescent="0.3">
      <c r="A62" t="s">
        <v>386</v>
      </c>
      <c r="B62" t="s">
        <v>285</v>
      </c>
      <c r="C62">
        <v>24</v>
      </c>
      <c r="D62">
        <v>5.92</v>
      </c>
      <c r="E62">
        <v>6.08</v>
      </c>
      <c r="F62">
        <v>6.08</v>
      </c>
      <c r="G62">
        <v>2</v>
      </c>
      <c r="H62" t="s">
        <v>300</v>
      </c>
      <c r="I62" t="s">
        <v>300</v>
      </c>
      <c r="J62" t="s">
        <v>300</v>
      </c>
      <c r="K62">
        <v>4</v>
      </c>
      <c r="L62" t="s">
        <v>300</v>
      </c>
      <c r="M62" t="s">
        <v>891</v>
      </c>
    </row>
    <row r="63" spans="1:13" x14ac:dyDescent="0.3">
      <c r="A63" t="s">
        <v>374</v>
      </c>
      <c r="B63" t="s">
        <v>285</v>
      </c>
      <c r="C63">
        <v>24</v>
      </c>
      <c r="D63">
        <v>5.92</v>
      </c>
      <c r="E63">
        <v>5.83</v>
      </c>
      <c r="F63">
        <v>5.96</v>
      </c>
      <c r="G63" t="s">
        <v>300</v>
      </c>
      <c r="H63" t="s">
        <v>300</v>
      </c>
      <c r="I63" t="s">
        <v>300</v>
      </c>
      <c r="J63">
        <v>3</v>
      </c>
      <c r="K63">
        <v>4</v>
      </c>
      <c r="L63" t="s">
        <v>300</v>
      </c>
      <c r="M63" t="s">
        <v>892</v>
      </c>
    </row>
    <row r="64" spans="1:13" x14ac:dyDescent="0.3">
      <c r="A64" t="s">
        <v>365</v>
      </c>
      <c r="B64" t="s">
        <v>285</v>
      </c>
      <c r="C64">
        <v>23</v>
      </c>
      <c r="D64">
        <v>5.91</v>
      </c>
      <c r="E64">
        <v>5.78</v>
      </c>
      <c r="F64">
        <v>5.83</v>
      </c>
      <c r="G64" t="s">
        <v>300</v>
      </c>
      <c r="H64" t="s">
        <v>300</v>
      </c>
      <c r="I64" t="s">
        <v>300</v>
      </c>
      <c r="J64">
        <v>1</v>
      </c>
      <c r="K64">
        <v>4</v>
      </c>
      <c r="L64">
        <v>1</v>
      </c>
      <c r="M64" t="s">
        <v>904</v>
      </c>
    </row>
    <row r="65" spans="1:13" x14ac:dyDescent="0.3">
      <c r="A65" t="s">
        <v>389</v>
      </c>
      <c r="B65" t="s">
        <v>285</v>
      </c>
      <c r="C65">
        <v>27</v>
      </c>
      <c r="D65">
        <v>5.91</v>
      </c>
      <c r="E65">
        <v>5.72</v>
      </c>
      <c r="F65">
        <v>5.72</v>
      </c>
      <c r="G65" t="s">
        <v>300</v>
      </c>
      <c r="H65" t="s">
        <v>300</v>
      </c>
      <c r="I65" t="s">
        <v>300</v>
      </c>
      <c r="J65" t="s">
        <v>300</v>
      </c>
      <c r="K65">
        <v>8</v>
      </c>
      <c r="L65">
        <v>1</v>
      </c>
      <c r="M65" t="s">
        <v>888</v>
      </c>
    </row>
    <row r="66" spans="1:13" x14ac:dyDescent="0.3">
      <c r="A66" t="s">
        <v>449</v>
      </c>
      <c r="B66" t="s">
        <v>285</v>
      </c>
      <c r="C66">
        <v>23</v>
      </c>
      <c r="D66">
        <v>5.91</v>
      </c>
      <c r="E66">
        <v>5.78</v>
      </c>
      <c r="F66">
        <v>5.91</v>
      </c>
      <c r="G66" t="s">
        <v>300</v>
      </c>
      <c r="H66" t="s">
        <v>300</v>
      </c>
      <c r="I66" t="s">
        <v>300</v>
      </c>
      <c r="J66">
        <v>3</v>
      </c>
      <c r="K66">
        <v>6</v>
      </c>
      <c r="L66" t="s">
        <v>300</v>
      </c>
      <c r="M66" t="s">
        <v>893</v>
      </c>
    </row>
    <row r="67" spans="1:13" x14ac:dyDescent="0.3">
      <c r="A67" t="s">
        <v>392</v>
      </c>
      <c r="B67" t="s">
        <v>285</v>
      </c>
      <c r="C67">
        <v>21</v>
      </c>
      <c r="D67">
        <v>5.9</v>
      </c>
      <c r="E67">
        <v>5.81</v>
      </c>
      <c r="F67">
        <v>5.86</v>
      </c>
      <c r="G67" t="s">
        <v>300</v>
      </c>
      <c r="H67" t="s">
        <v>300</v>
      </c>
      <c r="I67" t="s">
        <v>300</v>
      </c>
      <c r="J67">
        <v>1</v>
      </c>
      <c r="K67">
        <v>4</v>
      </c>
      <c r="L67" t="s">
        <v>300</v>
      </c>
      <c r="M67" t="s">
        <v>903</v>
      </c>
    </row>
    <row r="68" spans="1:13" x14ac:dyDescent="0.3">
      <c r="A68" t="s">
        <v>393</v>
      </c>
      <c r="B68" t="s">
        <v>285</v>
      </c>
      <c r="C68">
        <v>15</v>
      </c>
      <c r="D68">
        <v>5.9</v>
      </c>
      <c r="E68">
        <v>6.07</v>
      </c>
      <c r="F68">
        <v>6.13</v>
      </c>
      <c r="G68">
        <v>1</v>
      </c>
      <c r="H68" t="s">
        <v>300</v>
      </c>
      <c r="I68" t="s">
        <v>300</v>
      </c>
      <c r="J68">
        <v>1</v>
      </c>
      <c r="K68">
        <v>1</v>
      </c>
      <c r="L68" t="s">
        <v>300</v>
      </c>
      <c r="M68" t="s">
        <v>905</v>
      </c>
    </row>
    <row r="69" spans="1:13" x14ac:dyDescent="0.3">
      <c r="A69" t="s">
        <v>342</v>
      </c>
      <c r="B69" t="s">
        <v>285</v>
      </c>
      <c r="C69">
        <v>25</v>
      </c>
      <c r="D69">
        <v>5.9</v>
      </c>
      <c r="E69">
        <v>5.86</v>
      </c>
      <c r="F69">
        <v>5.86</v>
      </c>
      <c r="G69" t="s">
        <v>300</v>
      </c>
      <c r="H69" t="s">
        <v>300</v>
      </c>
      <c r="I69" t="s">
        <v>300</v>
      </c>
      <c r="J69" t="s">
        <v>300</v>
      </c>
      <c r="K69" t="s">
        <v>300</v>
      </c>
      <c r="L69">
        <v>1</v>
      </c>
      <c r="M69" t="s">
        <v>895</v>
      </c>
    </row>
    <row r="70" spans="1:13" x14ac:dyDescent="0.3">
      <c r="A70" t="s">
        <v>414</v>
      </c>
      <c r="B70" t="s">
        <v>285</v>
      </c>
      <c r="C70">
        <v>24</v>
      </c>
      <c r="D70">
        <v>5.9</v>
      </c>
      <c r="E70">
        <v>5.77</v>
      </c>
      <c r="F70">
        <v>5.77</v>
      </c>
      <c r="G70" t="s">
        <v>300</v>
      </c>
      <c r="H70" t="s">
        <v>300</v>
      </c>
      <c r="I70" t="s">
        <v>300</v>
      </c>
      <c r="J70" t="s">
        <v>300</v>
      </c>
      <c r="K70">
        <v>4</v>
      </c>
      <c r="L70">
        <v>1</v>
      </c>
      <c r="M70" t="s">
        <v>898</v>
      </c>
    </row>
    <row r="71" spans="1:13" x14ac:dyDescent="0.3">
      <c r="A71" t="s">
        <v>382</v>
      </c>
      <c r="B71" t="s">
        <v>285</v>
      </c>
      <c r="C71">
        <v>22</v>
      </c>
      <c r="D71">
        <v>5.89</v>
      </c>
      <c r="E71">
        <v>5.8</v>
      </c>
      <c r="F71">
        <v>5.8</v>
      </c>
      <c r="G71" t="s">
        <v>300</v>
      </c>
      <c r="H71" t="s">
        <v>300</v>
      </c>
      <c r="I71" t="s">
        <v>300</v>
      </c>
      <c r="J71" t="s">
        <v>300</v>
      </c>
      <c r="K71">
        <v>4</v>
      </c>
      <c r="L71" t="s">
        <v>300</v>
      </c>
      <c r="M71" t="s">
        <v>900</v>
      </c>
    </row>
    <row r="72" spans="1:13" x14ac:dyDescent="0.3">
      <c r="A72" t="s">
        <v>383</v>
      </c>
      <c r="B72" t="s">
        <v>285</v>
      </c>
      <c r="C72">
        <v>28</v>
      </c>
      <c r="D72">
        <v>5.89</v>
      </c>
      <c r="E72">
        <v>5.84</v>
      </c>
      <c r="F72">
        <v>5.88</v>
      </c>
      <c r="G72">
        <v>1</v>
      </c>
      <c r="H72" t="s">
        <v>300</v>
      </c>
      <c r="I72" t="s">
        <v>300</v>
      </c>
      <c r="J72">
        <v>1</v>
      </c>
      <c r="K72">
        <v>7</v>
      </c>
      <c r="L72">
        <v>1</v>
      </c>
      <c r="M72" t="s">
        <v>897</v>
      </c>
    </row>
    <row r="73" spans="1:13" x14ac:dyDescent="0.3">
      <c r="A73" t="s">
        <v>434</v>
      </c>
      <c r="B73" t="s">
        <v>285</v>
      </c>
      <c r="C73">
        <v>23</v>
      </c>
      <c r="D73">
        <v>5.89</v>
      </c>
      <c r="E73">
        <v>5.7</v>
      </c>
      <c r="F73">
        <v>5.74</v>
      </c>
      <c r="G73">
        <v>1</v>
      </c>
      <c r="H73" t="s">
        <v>300</v>
      </c>
      <c r="I73" t="s">
        <v>300</v>
      </c>
      <c r="J73">
        <v>1</v>
      </c>
      <c r="K73">
        <v>11</v>
      </c>
      <c r="L73">
        <v>2</v>
      </c>
      <c r="M73" t="s">
        <v>901</v>
      </c>
    </row>
    <row r="74" spans="1:13" x14ac:dyDescent="0.3">
      <c r="A74" t="s">
        <v>358</v>
      </c>
      <c r="B74" t="s">
        <v>285</v>
      </c>
      <c r="C74">
        <v>27</v>
      </c>
      <c r="D74">
        <v>5.89</v>
      </c>
      <c r="E74">
        <v>5.85</v>
      </c>
      <c r="F74">
        <v>5.93</v>
      </c>
      <c r="G74" t="s">
        <v>300</v>
      </c>
      <c r="H74" t="s">
        <v>300</v>
      </c>
      <c r="I74" t="s">
        <v>300</v>
      </c>
      <c r="J74">
        <v>2</v>
      </c>
      <c r="K74">
        <v>2</v>
      </c>
      <c r="L74" t="s">
        <v>300</v>
      </c>
      <c r="M74" t="s">
        <v>904</v>
      </c>
    </row>
    <row r="75" spans="1:13" x14ac:dyDescent="0.3">
      <c r="A75" t="s">
        <v>443</v>
      </c>
      <c r="B75" t="s">
        <v>285</v>
      </c>
      <c r="C75">
        <v>8</v>
      </c>
      <c r="D75">
        <v>5.88</v>
      </c>
      <c r="E75">
        <v>5.81</v>
      </c>
      <c r="F75">
        <v>5.81</v>
      </c>
      <c r="G75" t="s">
        <v>300</v>
      </c>
      <c r="H75" t="s">
        <v>300</v>
      </c>
      <c r="I75" t="s">
        <v>300</v>
      </c>
      <c r="J75" t="s">
        <v>300</v>
      </c>
      <c r="K75">
        <v>1</v>
      </c>
      <c r="L75" t="s">
        <v>300</v>
      </c>
      <c r="M75" t="s">
        <v>896</v>
      </c>
    </row>
    <row r="76" spans="1:13" x14ac:dyDescent="0.3">
      <c r="A76" t="s">
        <v>402</v>
      </c>
      <c r="B76" t="s">
        <v>285</v>
      </c>
      <c r="C76">
        <v>32</v>
      </c>
      <c r="D76">
        <v>5.88</v>
      </c>
      <c r="E76">
        <v>5.81</v>
      </c>
      <c r="F76">
        <v>5.84</v>
      </c>
      <c r="G76">
        <v>1</v>
      </c>
      <c r="H76" t="s">
        <v>300</v>
      </c>
      <c r="I76" t="s">
        <v>300</v>
      </c>
      <c r="J76">
        <v>1</v>
      </c>
      <c r="K76">
        <v>6</v>
      </c>
      <c r="L76">
        <v>2</v>
      </c>
      <c r="M76" t="s">
        <v>900</v>
      </c>
    </row>
    <row r="77" spans="1:13" x14ac:dyDescent="0.3">
      <c r="A77" t="s">
        <v>406</v>
      </c>
      <c r="B77" t="s">
        <v>285</v>
      </c>
      <c r="C77">
        <v>13</v>
      </c>
      <c r="D77">
        <v>5.88</v>
      </c>
      <c r="E77">
        <v>6.08</v>
      </c>
      <c r="F77">
        <v>6.15</v>
      </c>
      <c r="G77">
        <v>1</v>
      </c>
      <c r="H77" t="s">
        <v>300</v>
      </c>
      <c r="I77" t="s">
        <v>300</v>
      </c>
      <c r="J77">
        <v>1</v>
      </c>
      <c r="K77">
        <v>1</v>
      </c>
      <c r="L77" t="s">
        <v>300</v>
      </c>
      <c r="M77" t="s">
        <v>902</v>
      </c>
    </row>
    <row r="78" spans="1:13" x14ac:dyDescent="0.3">
      <c r="A78" t="s">
        <v>360</v>
      </c>
      <c r="B78" t="s">
        <v>285</v>
      </c>
      <c r="C78">
        <v>25</v>
      </c>
      <c r="D78">
        <v>5.88</v>
      </c>
      <c r="E78">
        <v>5.7</v>
      </c>
      <c r="F78">
        <v>5.74</v>
      </c>
      <c r="G78">
        <v>1</v>
      </c>
      <c r="H78" t="s">
        <v>300</v>
      </c>
      <c r="I78" t="s">
        <v>300</v>
      </c>
      <c r="J78">
        <v>1</v>
      </c>
      <c r="K78">
        <v>11</v>
      </c>
      <c r="L78" t="s">
        <v>300</v>
      </c>
      <c r="M78" t="s">
        <v>904</v>
      </c>
    </row>
    <row r="79" spans="1:13" x14ac:dyDescent="0.3">
      <c r="A79" t="s">
        <v>366</v>
      </c>
      <c r="B79" t="s">
        <v>285</v>
      </c>
      <c r="C79">
        <v>29</v>
      </c>
      <c r="D79">
        <v>5.88</v>
      </c>
      <c r="E79">
        <v>5.71</v>
      </c>
      <c r="F79">
        <v>5.71</v>
      </c>
      <c r="G79" t="s">
        <v>300</v>
      </c>
      <c r="H79" t="s">
        <v>300</v>
      </c>
      <c r="I79" t="s">
        <v>300</v>
      </c>
      <c r="J79" t="s">
        <v>300</v>
      </c>
      <c r="K79">
        <v>8</v>
      </c>
      <c r="L79">
        <v>1</v>
      </c>
      <c r="M79" t="s">
        <v>886</v>
      </c>
    </row>
    <row r="80" spans="1:13" x14ac:dyDescent="0.3">
      <c r="A80" t="s">
        <v>387</v>
      </c>
      <c r="B80" t="s">
        <v>285</v>
      </c>
      <c r="C80">
        <v>4</v>
      </c>
      <c r="D80">
        <v>5.88</v>
      </c>
      <c r="E80">
        <v>5.63</v>
      </c>
      <c r="F80">
        <v>5.63</v>
      </c>
      <c r="G80" t="s">
        <v>300</v>
      </c>
      <c r="H80" t="s">
        <v>300</v>
      </c>
      <c r="I80" t="s">
        <v>300</v>
      </c>
      <c r="J80" t="s">
        <v>300</v>
      </c>
      <c r="K80">
        <v>2</v>
      </c>
      <c r="L80" t="s">
        <v>300</v>
      </c>
      <c r="M80" t="s">
        <v>893</v>
      </c>
    </row>
    <row r="81" spans="1:13" x14ac:dyDescent="0.3">
      <c r="A81" t="s">
        <v>408</v>
      </c>
      <c r="B81" t="s">
        <v>285</v>
      </c>
      <c r="C81">
        <v>35</v>
      </c>
      <c r="D81">
        <v>5.87</v>
      </c>
      <c r="E81">
        <v>5.84</v>
      </c>
      <c r="F81">
        <v>5.84</v>
      </c>
      <c r="G81">
        <v>1</v>
      </c>
      <c r="H81" t="s">
        <v>300</v>
      </c>
      <c r="I81" t="s">
        <v>300</v>
      </c>
      <c r="J81" t="s">
        <v>300</v>
      </c>
      <c r="K81">
        <v>6</v>
      </c>
      <c r="L81">
        <v>1</v>
      </c>
      <c r="M81" t="s">
        <v>899</v>
      </c>
    </row>
    <row r="82" spans="1:13" x14ac:dyDescent="0.3">
      <c r="A82" t="s">
        <v>357</v>
      </c>
      <c r="B82" t="s">
        <v>285</v>
      </c>
      <c r="C82">
        <v>15</v>
      </c>
      <c r="D82">
        <v>5.87</v>
      </c>
      <c r="E82">
        <v>6.27</v>
      </c>
      <c r="F82">
        <v>6.33</v>
      </c>
      <c r="G82">
        <v>2</v>
      </c>
      <c r="H82" t="s">
        <v>300</v>
      </c>
      <c r="I82" t="s">
        <v>300</v>
      </c>
      <c r="J82">
        <v>1</v>
      </c>
      <c r="K82" t="s">
        <v>300</v>
      </c>
      <c r="L82" t="s">
        <v>300</v>
      </c>
      <c r="M82" t="s">
        <v>898</v>
      </c>
    </row>
    <row r="83" spans="1:13" x14ac:dyDescent="0.3">
      <c r="A83" t="s">
        <v>455</v>
      </c>
      <c r="B83" t="s">
        <v>285</v>
      </c>
      <c r="C83">
        <v>22</v>
      </c>
      <c r="D83">
        <v>5.86</v>
      </c>
      <c r="E83">
        <v>5.61</v>
      </c>
      <c r="F83">
        <v>5.61</v>
      </c>
      <c r="G83" t="s">
        <v>300</v>
      </c>
      <c r="H83" t="s">
        <v>300</v>
      </c>
      <c r="I83" t="s">
        <v>300</v>
      </c>
      <c r="J83" t="s">
        <v>300</v>
      </c>
      <c r="K83">
        <v>7</v>
      </c>
      <c r="L83" t="s">
        <v>300</v>
      </c>
      <c r="M83" t="s">
        <v>903</v>
      </c>
    </row>
    <row r="84" spans="1:13" x14ac:dyDescent="0.3">
      <c r="A84" t="s">
        <v>340</v>
      </c>
      <c r="B84" t="s">
        <v>285</v>
      </c>
      <c r="C84">
        <v>22</v>
      </c>
      <c r="D84">
        <v>5.86</v>
      </c>
      <c r="E84">
        <v>5.91</v>
      </c>
      <c r="F84">
        <v>5.95</v>
      </c>
      <c r="G84">
        <v>1</v>
      </c>
      <c r="H84" t="s">
        <v>300</v>
      </c>
      <c r="I84" t="s">
        <v>300</v>
      </c>
      <c r="J84">
        <v>1</v>
      </c>
      <c r="K84">
        <v>4</v>
      </c>
      <c r="L84" t="s">
        <v>300</v>
      </c>
      <c r="M84" t="s">
        <v>903</v>
      </c>
    </row>
    <row r="85" spans="1:13" x14ac:dyDescent="0.3">
      <c r="A85" t="s">
        <v>379</v>
      </c>
      <c r="B85" t="s">
        <v>285</v>
      </c>
      <c r="C85">
        <v>22</v>
      </c>
      <c r="D85">
        <v>5.86</v>
      </c>
      <c r="E85">
        <v>5.75</v>
      </c>
      <c r="F85">
        <v>5.75</v>
      </c>
      <c r="G85" t="s">
        <v>300</v>
      </c>
      <c r="H85" t="s">
        <v>300</v>
      </c>
      <c r="I85" t="s">
        <v>300</v>
      </c>
      <c r="J85" t="s">
        <v>300</v>
      </c>
      <c r="K85">
        <v>5</v>
      </c>
      <c r="L85" t="s">
        <v>300</v>
      </c>
      <c r="M85" t="s">
        <v>902</v>
      </c>
    </row>
    <row r="86" spans="1:13" x14ac:dyDescent="0.3">
      <c r="A86" t="s">
        <v>363</v>
      </c>
      <c r="B86" t="s">
        <v>285</v>
      </c>
      <c r="C86">
        <v>7</v>
      </c>
      <c r="D86">
        <v>5.86</v>
      </c>
      <c r="E86">
        <v>6.29</v>
      </c>
      <c r="F86">
        <v>6.29</v>
      </c>
      <c r="G86">
        <v>1</v>
      </c>
      <c r="H86" t="s">
        <v>300</v>
      </c>
      <c r="I86" t="s">
        <v>300</v>
      </c>
      <c r="J86" t="s">
        <v>300</v>
      </c>
      <c r="K86" t="s">
        <v>300</v>
      </c>
      <c r="L86" t="s">
        <v>300</v>
      </c>
      <c r="M86" t="s">
        <v>899</v>
      </c>
    </row>
    <row r="87" spans="1:13" x14ac:dyDescent="0.3">
      <c r="A87" t="s">
        <v>423</v>
      </c>
      <c r="B87" t="s">
        <v>285</v>
      </c>
      <c r="C87">
        <v>13</v>
      </c>
      <c r="D87">
        <v>5.85</v>
      </c>
      <c r="E87">
        <v>5.62</v>
      </c>
      <c r="F87">
        <v>5.62</v>
      </c>
      <c r="G87" t="s">
        <v>300</v>
      </c>
      <c r="H87" t="s">
        <v>300</v>
      </c>
      <c r="I87" t="s">
        <v>300</v>
      </c>
      <c r="J87" t="s">
        <v>300</v>
      </c>
      <c r="K87">
        <v>6</v>
      </c>
      <c r="L87" t="s">
        <v>300</v>
      </c>
      <c r="M87" t="s">
        <v>897</v>
      </c>
    </row>
    <row r="88" spans="1:13" x14ac:dyDescent="0.3">
      <c r="A88" t="s">
        <v>370</v>
      </c>
      <c r="B88" t="s">
        <v>285</v>
      </c>
      <c r="C88">
        <v>26</v>
      </c>
      <c r="D88">
        <v>5.85</v>
      </c>
      <c r="E88">
        <v>5.6</v>
      </c>
      <c r="F88">
        <v>5.6</v>
      </c>
      <c r="G88" t="s">
        <v>300</v>
      </c>
      <c r="H88" t="s">
        <v>300</v>
      </c>
      <c r="I88" t="s">
        <v>300</v>
      </c>
      <c r="J88" t="s">
        <v>300</v>
      </c>
      <c r="K88">
        <v>13</v>
      </c>
      <c r="L88" t="s">
        <v>300</v>
      </c>
      <c r="M88" t="s">
        <v>888</v>
      </c>
    </row>
    <row r="89" spans="1:13" x14ac:dyDescent="0.3">
      <c r="A89" t="s">
        <v>474</v>
      </c>
      <c r="B89" t="s">
        <v>285</v>
      </c>
      <c r="C89">
        <v>24</v>
      </c>
      <c r="D89">
        <v>5.85</v>
      </c>
      <c r="E89">
        <v>5.73</v>
      </c>
      <c r="F89">
        <v>5.73</v>
      </c>
      <c r="G89" t="s">
        <v>300</v>
      </c>
      <c r="H89" t="s">
        <v>300</v>
      </c>
      <c r="I89" t="s">
        <v>300</v>
      </c>
      <c r="J89" t="s">
        <v>300</v>
      </c>
      <c r="K89">
        <v>6</v>
      </c>
      <c r="L89" t="s">
        <v>300</v>
      </c>
      <c r="M89" t="s">
        <v>887</v>
      </c>
    </row>
    <row r="90" spans="1:13" x14ac:dyDescent="0.3">
      <c r="A90" t="s">
        <v>415</v>
      </c>
      <c r="B90" t="s">
        <v>285</v>
      </c>
      <c r="C90">
        <v>30</v>
      </c>
      <c r="D90">
        <v>5.85</v>
      </c>
      <c r="E90">
        <v>5.67</v>
      </c>
      <c r="F90">
        <v>5.7</v>
      </c>
      <c r="G90" t="s">
        <v>300</v>
      </c>
      <c r="H90" t="s">
        <v>300</v>
      </c>
      <c r="I90" t="s">
        <v>300</v>
      </c>
      <c r="J90">
        <v>1</v>
      </c>
      <c r="K90">
        <v>9</v>
      </c>
      <c r="L90">
        <v>1</v>
      </c>
      <c r="M90" t="s">
        <v>900</v>
      </c>
    </row>
    <row r="91" spans="1:13" x14ac:dyDescent="0.3">
      <c r="A91" t="s">
        <v>403</v>
      </c>
      <c r="B91" t="s">
        <v>285</v>
      </c>
      <c r="C91">
        <v>24</v>
      </c>
      <c r="D91">
        <v>5.85</v>
      </c>
      <c r="E91">
        <v>6.08</v>
      </c>
      <c r="F91">
        <v>6.08</v>
      </c>
      <c r="G91">
        <v>3</v>
      </c>
      <c r="H91" t="s">
        <v>300</v>
      </c>
      <c r="I91" t="s">
        <v>300</v>
      </c>
      <c r="J91" t="s">
        <v>300</v>
      </c>
      <c r="K91">
        <v>5</v>
      </c>
      <c r="L91">
        <v>1</v>
      </c>
      <c r="M91" t="s">
        <v>889</v>
      </c>
    </row>
    <row r="92" spans="1:13" x14ac:dyDescent="0.3">
      <c r="A92" t="s">
        <v>375</v>
      </c>
      <c r="B92" t="s">
        <v>285</v>
      </c>
      <c r="C92">
        <v>24</v>
      </c>
      <c r="D92">
        <v>5.85</v>
      </c>
      <c r="E92">
        <v>5.79</v>
      </c>
      <c r="F92">
        <v>5.88</v>
      </c>
      <c r="G92">
        <v>1</v>
      </c>
      <c r="H92" t="s">
        <v>300</v>
      </c>
      <c r="I92" t="s">
        <v>300</v>
      </c>
      <c r="J92">
        <v>2</v>
      </c>
      <c r="K92">
        <v>7</v>
      </c>
      <c r="L92">
        <v>1</v>
      </c>
      <c r="M92" t="s">
        <v>896</v>
      </c>
    </row>
    <row r="93" spans="1:13" x14ac:dyDescent="0.3">
      <c r="A93" t="s">
        <v>417</v>
      </c>
      <c r="B93" t="s">
        <v>285</v>
      </c>
      <c r="C93">
        <v>27</v>
      </c>
      <c r="D93">
        <v>5.83</v>
      </c>
      <c r="E93">
        <v>5.8</v>
      </c>
      <c r="F93">
        <v>5.8</v>
      </c>
      <c r="G93">
        <v>1</v>
      </c>
      <c r="H93" t="s">
        <v>300</v>
      </c>
      <c r="I93" t="s">
        <v>300</v>
      </c>
      <c r="J93" t="s">
        <v>300</v>
      </c>
      <c r="K93">
        <v>4</v>
      </c>
      <c r="L93">
        <v>2</v>
      </c>
      <c r="M93" t="s">
        <v>891</v>
      </c>
    </row>
    <row r="94" spans="1:13" x14ac:dyDescent="0.3">
      <c r="A94" t="s">
        <v>450</v>
      </c>
      <c r="B94" t="s">
        <v>285</v>
      </c>
      <c r="C94">
        <v>3</v>
      </c>
      <c r="D94">
        <v>5.83</v>
      </c>
      <c r="E94">
        <v>5.83</v>
      </c>
      <c r="F94">
        <v>5.83</v>
      </c>
      <c r="G94" t="s">
        <v>300</v>
      </c>
      <c r="H94" t="s">
        <v>300</v>
      </c>
      <c r="I94" t="s">
        <v>300</v>
      </c>
      <c r="J94" t="s">
        <v>300</v>
      </c>
      <c r="K94" t="s">
        <v>300</v>
      </c>
      <c r="L94" t="s">
        <v>300</v>
      </c>
      <c r="M94" t="s">
        <v>903</v>
      </c>
    </row>
    <row r="95" spans="1:13" x14ac:dyDescent="0.3">
      <c r="A95" t="s">
        <v>394</v>
      </c>
      <c r="B95" t="s">
        <v>285</v>
      </c>
      <c r="C95">
        <v>6</v>
      </c>
      <c r="D95">
        <v>5.83</v>
      </c>
      <c r="E95">
        <v>5.83</v>
      </c>
      <c r="F95">
        <v>5.83</v>
      </c>
      <c r="G95" t="s">
        <v>300</v>
      </c>
      <c r="H95" t="s">
        <v>300</v>
      </c>
      <c r="I95" t="s">
        <v>300</v>
      </c>
      <c r="J95" t="s">
        <v>300</v>
      </c>
      <c r="K95" t="s">
        <v>300</v>
      </c>
      <c r="L95" t="s">
        <v>300</v>
      </c>
      <c r="M95" t="s">
        <v>891</v>
      </c>
    </row>
    <row r="96" spans="1:13" x14ac:dyDescent="0.3">
      <c r="A96" t="s">
        <v>432</v>
      </c>
      <c r="B96" t="s">
        <v>285</v>
      </c>
      <c r="C96">
        <v>9</v>
      </c>
      <c r="D96">
        <v>5.83</v>
      </c>
      <c r="E96">
        <v>5.56</v>
      </c>
      <c r="F96">
        <v>5.56</v>
      </c>
      <c r="G96" t="s">
        <v>300</v>
      </c>
      <c r="H96" t="s">
        <v>300</v>
      </c>
      <c r="I96" t="s">
        <v>300</v>
      </c>
      <c r="J96" t="s">
        <v>300</v>
      </c>
      <c r="K96">
        <v>1</v>
      </c>
      <c r="L96" t="s">
        <v>300</v>
      </c>
      <c r="M96" t="s">
        <v>886</v>
      </c>
    </row>
    <row r="97" spans="1:13" x14ac:dyDescent="0.3">
      <c r="A97" t="s">
        <v>416</v>
      </c>
      <c r="B97" t="s">
        <v>285</v>
      </c>
      <c r="C97">
        <v>29</v>
      </c>
      <c r="D97">
        <v>5.83</v>
      </c>
      <c r="E97">
        <v>5.86</v>
      </c>
      <c r="F97">
        <v>5.9</v>
      </c>
      <c r="G97">
        <v>1</v>
      </c>
      <c r="H97" t="s">
        <v>300</v>
      </c>
      <c r="I97" t="s">
        <v>300</v>
      </c>
      <c r="J97">
        <v>1</v>
      </c>
      <c r="K97">
        <v>4</v>
      </c>
      <c r="L97" t="s">
        <v>300</v>
      </c>
      <c r="M97" t="s">
        <v>893</v>
      </c>
    </row>
    <row r="98" spans="1:13" x14ac:dyDescent="0.3">
      <c r="A98" t="s">
        <v>419</v>
      </c>
      <c r="B98" t="s">
        <v>285</v>
      </c>
      <c r="C98">
        <v>9</v>
      </c>
      <c r="D98">
        <v>5.83</v>
      </c>
      <c r="E98">
        <v>5.61</v>
      </c>
      <c r="F98">
        <v>5.61</v>
      </c>
      <c r="G98" t="s">
        <v>300</v>
      </c>
      <c r="H98" t="s">
        <v>300</v>
      </c>
      <c r="I98" t="s">
        <v>300</v>
      </c>
      <c r="J98" t="s">
        <v>300</v>
      </c>
      <c r="K98">
        <v>4</v>
      </c>
      <c r="L98" t="s">
        <v>300</v>
      </c>
      <c r="M98" t="s">
        <v>888</v>
      </c>
    </row>
    <row r="99" spans="1:13" x14ac:dyDescent="0.3">
      <c r="A99" t="s">
        <v>411</v>
      </c>
      <c r="B99" t="s">
        <v>285</v>
      </c>
      <c r="C99">
        <v>30</v>
      </c>
      <c r="D99">
        <v>5.82</v>
      </c>
      <c r="E99">
        <v>5.82</v>
      </c>
      <c r="F99">
        <v>5.82</v>
      </c>
      <c r="G99">
        <v>1</v>
      </c>
      <c r="H99" t="s">
        <v>300</v>
      </c>
      <c r="I99" t="s">
        <v>300</v>
      </c>
      <c r="J99" t="s">
        <v>300</v>
      </c>
      <c r="K99">
        <v>6</v>
      </c>
      <c r="L99" t="s">
        <v>300</v>
      </c>
      <c r="M99" t="s">
        <v>895</v>
      </c>
    </row>
    <row r="100" spans="1:13" x14ac:dyDescent="0.3">
      <c r="A100" t="s">
        <v>431</v>
      </c>
      <c r="B100" t="s">
        <v>285</v>
      </c>
      <c r="C100">
        <v>11</v>
      </c>
      <c r="D100">
        <v>5.82</v>
      </c>
      <c r="E100">
        <v>5.59</v>
      </c>
      <c r="F100">
        <v>5.59</v>
      </c>
      <c r="G100" t="s">
        <v>300</v>
      </c>
      <c r="H100" t="s">
        <v>300</v>
      </c>
      <c r="I100" t="s">
        <v>300</v>
      </c>
      <c r="J100" t="s">
        <v>300</v>
      </c>
      <c r="K100">
        <v>5</v>
      </c>
      <c r="L100" t="s">
        <v>300</v>
      </c>
      <c r="M100" t="s">
        <v>894</v>
      </c>
    </row>
    <row r="101" spans="1:13" x14ac:dyDescent="0.3">
      <c r="A101" t="s">
        <v>430</v>
      </c>
      <c r="B101" t="s">
        <v>285</v>
      </c>
      <c r="C101">
        <v>28</v>
      </c>
      <c r="D101">
        <v>5.82</v>
      </c>
      <c r="E101">
        <v>5.86</v>
      </c>
      <c r="F101">
        <v>5.86</v>
      </c>
      <c r="G101">
        <v>1</v>
      </c>
      <c r="H101" t="s">
        <v>300</v>
      </c>
      <c r="I101" t="s">
        <v>300</v>
      </c>
      <c r="J101" t="s">
        <v>300</v>
      </c>
      <c r="K101">
        <v>4</v>
      </c>
      <c r="L101" t="s">
        <v>300</v>
      </c>
      <c r="M101" t="s">
        <v>896</v>
      </c>
    </row>
    <row r="102" spans="1:13" x14ac:dyDescent="0.3">
      <c r="A102" t="s">
        <v>378</v>
      </c>
      <c r="B102" t="s">
        <v>285</v>
      </c>
      <c r="C102">
        <v>28</v>
      </c>
      <c r="D102">
        <v>5.82</v>
      </c>
      <c r="E102">
        <v>5.93</v>
      </c>
      <c r="F102">
        <v>5.93</v>
      </c>
      <c r="G102">
        <v>2</v>
      </c>
      <c r="H102" t="s">
        <v>300</v>
      </c>
      <c r="I102" t="s">
        <v>300</v>
      </c>
      <c r="J102" t="s">
        <v>300</v>
      </c>
      <c r="K102">
        <v>4</v>
      </c>
      <c r="L102">
        <v>1</v>
      </c>
      <c r="M102" t="s">
        <v>903</v>
      </c>
    </row>
    <row r="103" spans="1:13" x14ac:dyDescent="0.3">
      <c r="A103" t="s">
        <v>445</v>
      </c>
      <c r="B103" t="s">
        <v>285</v>
      </c>
      <c r="C103">
        <v>19</v>
      </c>
      <c r="D103">
        <v>5.82</v>
      </c>
      <c r="E103">
        <v>5.87</v>
      </c>
      <c r="F103">
        <v>5.87</v>
      </c>
      <c r="G103">
        <v>1</v>
      </c>
      <c r="H103" t="s">
        <v>300</v>
      </c>
      <c r="I103" t="s">
        <v>300</v>
      </c>
      <c r="J103" t="s">
        <v>300</v>
      </c>
      <c r="K103">
        <v>4</v>
      </c>
      <c r="L103" t="s">
        <v>300</v>
      </c>
      <c r="M103" t="s">
        <v>893</v>
      </c>
    </row>
    <row r="104" spans="1:13" x14ac:dyDescent="0.3">
      <c r="A104" t="s">
        <v>396</v>
      </c>
      <c r="B104" t="s">
        <v>285</v>
      </c>
      <c r="C104">
        <v>32</v>
      </c>
      <c r="D104">
        <v>5.81</v>
      </c>
      <c r="E104">
        <v>5.72</v>
      </c>
      <c r="F104">
        <v>5.72</v>
      </c>
      <c r="G104">
        <v>1</v>
      </c>
      <c r="H104" t="s">
        <v>300</v>
      </c>
      <c r="I104" t="s">
        <v>300</v>
      </c>
      <c r="J104" t="s">
        <v>300</v>
      </c>
      <c r="K104">
        <v>12</v>
      </c>
      <c r="L104" t="s">
        <v>300</v>
      </c>
      <c r="M104" t="s">
        <v>889</v>
      </c>
    </row>
    <row r="105" spans="1:13" x14ac:dyDescent="0.3">
      <c r="A105" t="s">
        <v>354</v>
      </c>
      <c r="B105" t="s">
        <v>285</v>
      </c>
      <c r="C105">
        <v>32</v>
      </c>
      <c r="D105">
        <v>5.81</v>
      </c>
      <c r="E105">
        <v>5.83</v>
      </c>
      <c r="F105">
        <v>5.86</v>
      </c>
      <c r="G105">
        <v>2</v>
      </c>
      <c r="H105" t="s">
        <v>300</v>
      </c>
      <c r="I105" t="s">
        <v>300</v>
      </c>
      <c r="J105">
        <v>1</v>
      </c>
      <c r="K105">
        <v>11</v>
      </c>
      <c r="L105" t="s">
        <v>300</v>
      </c>
      <c r="M105" t="s">
        <v>890</v>
      </c>
    </row>
    <row r="106" spans="1:13" x14ac:dyDescent="0.3">
      <c r="A106" t="s">
        <v>464</v>
      </c>
      <c r="B106" t="s">
        <v>285</v>
      </c>
      <c r="C106">
        <v>13</v>
      </c>
      <c r="D106">
        <v>5.81</v>
      </c>
      <c r="E106">
        <v>5.69</v>
      </c>
      <c r="F106">
        <v>5.69</v>
      </c>
      <c r="G106" t="s">
        <v>300</v>
      </c>
      <c r="H106" t="s">
        <v>300</v>
      </c>
      <c r="I106" t="s">
        <v>300</v>
      </c>
      <c r="J106" t="s">
        <v>300</v>
      </c>
      <c r="K106">
        <v>3</v>
      </c>
      <c r="L106" t="s">
        <v>300</v>
      </c>
      <c r="M106" t="s">
        <v>901</v>
      </c>
    </row>
    <row r="107" spans="1:13" x14ac:dyDescent="0.3">
      <c r="A107" t="s">
        <v>429</v>
      </c>
      <c r="B107" t="s">
        <v>285</v>
      </c>
      <c r="C107">
        <v>8</v>
      </c>
      <c r="D107">
        <v>5.81</v>
      </c>
      <c r="E107">
        <v>5.81</v>
      </c>
      <c r="F107">
        <v>5.81</v>
      </c>
      <c r="G107" t="s">
        <v>300</v>
      </c>
      <c r="H107" t="s">
        <v>300</v>
      </c>
      <c r="I107" t="s">
        <v>300</v>
      </c>
      <c r="J107" t="s">
        <v>300</v>
      </c>
      <c r="K107" t="s">
        <v>300</v>
      </c>
      <c r="L107" t="s">
        <v>300</v>
      </c>
      <c r="M107" t="s">
        <v>905</v>
      </c>
    </row>
    <row r="108" spans="1:13" x14ac:dyDescent="0.3">
      <c r="A108" t="s">
        <v>405</v>
      </c>
      <c r="B108" t="s">
        <v>285</v>
      </c>
      <c r="C108">
        <v>15</v>
      </c>
      <c r="D108">
        <v>5.8</v>
      </c>
      <c r="E108">
        <v>5.8</v>
      </c>
      <c r="F108">
        <v>5.8</v>
      </c>
      <c r="G108" t="s">
        <v>300</v>
      </c>
      <c r="H108" t="s">
        <v>300</v>
      </c>
      <c r="I108" t="s">
        <v>300</v>
      </c>
      <c r="J108" t="s">
        <v>300</v>
      </c>
      <c r="K108" t="s">
        <v>300</v>
      </c>
      <c r="L108" t="s">
        <v>300</v>
      </c>
      <c r="M108" t="s">
        <v>897</v>
      </c>
    </row>
    <row r="109" spans="1:13" x14ac:dyDescent="0.3">
      <c r="A109" t="s">
        <v>435</v>
      </c>
      <c r="B109" t="s">
        <v>285</v>
      </c>
      <c r="C109">
        <v>7</v>
      </c>
      <c r="D109">
        <v>5.79</v>
      </c>
      <c r="E109">
        <v>5.93</v>
      </c>
      <c r="F109">
        <v>5.93</v>
      </c>
      <c r="G109">
        <v>1</v>
      </c>
      <c r="H109" t="s">
        <v>300</v>
      </c>
      <c r="I109" t="s">
        <v>300</v>
      </c>
      <c r="J109" t="s">
        <v>300</v>
      </c>
      <c r="K109">
        <v>4</v>
      </c>
      <c r="L109" t="s">
        <v>300</v>
      </c>
      <c r="M109" t="s">
        <v>903</v>
      </c>
    </row>
    <row r="110" spans="1:13" x14ac:dyDescent="0.3">
      <c r="A110" t="s">
        <v>438</v>
      </c>
      <c r="B110" t="s">
        <v>285</v>
      </c>
      <c r="C110">
        <v>26</v>
      </c>
      <c r="D110">
        <v>5.79</v>
      </c>
      <c r="E110">
        <v>5.67</v>
      </c>
      <c r="F110">
        <v>5.67</v>
      </c>
      <c r="G110" t="s">
        <v>300</v>
      </c>
      <c r="H110" t="s">
        <v>300</v>
      </c>
      <c r="I110" t="s">
        <v>300</v>
      </c>
      <c r="J110" t="s">
        <v>300</v>
      </c>
      <c r="K110">
        <v>6</v>
      </c>
      <c r="L110" t="s">
        <v>300</v>
      </c>
      <c r="M110" t="s">
        <v>894</v>
      </c>
    </row>
    <row r="111" spans="1:13" x14ac:dyDescent="0.3">
      <c r="A111" t="s">
        <v>460</v>
      </c>
      <c r="B111" t="s">
        <v>285</v>
      </c>
      <c r="C111">
        <v>34</v>
      </c>
      <c r="D111">
        <v>5.78</v>
      </c>
      <c r="E111">
        <v>5.57</v>
      </c>
      <c r="F111">
        <v>5.57</v>
      </c>
      <c r="G111" t="s">
        <v>300</v>
      </c>
      <c r="H111" t="s">
        <v>300</v>
      </c>
      <c r="I111" t="s">
        <v>300</v>
      </c>
      <c r="J111" t="s">
        <v>300</v>
      </c>
      <c r="K111">
        <v>10</v>
      </c>
      <c r="L111">
        <v>2</v>
      </c>
      <c r="M111" t="s">
        <v>892</v>
      </c>
    </row>
    <row r="112" spans="1:13" x14ac:dyDescent="0.3">
      <c r="A112" t="s">
        <v>404</v>
      </c>
      <c r="B112" t="s">
        <v>285</v>
      </c>
      <c r="C112">
        <v>9</v>
      </c>
      <c r="D112">
        <v>5.78</v>
      </c>
      <c r="E112">
        <v>5.56</v>
      </c>
      <c r="F112">
        <v>5.56</v>
      </c>
      <c r="G112" t="s">
        <v>300</v>
      </c>
      <c r="H112" t="s">
        <v>300</v>
      </c>
      <c r="I112" t="s">
        <v>300</v>
      </c>
      <c r="J112" t="s">
        <v>300</v>
      </c>
      <c r="K112">
        <v>4</v>
      </c>
      <c r="L112" t="s">
        <v>300</v>
      </c>
      <c r="M112" t="s">
        <v>896</v>
      </c>
    </row>
    <row r="113" spans="1:13" x14ac:dyDescent="0.3">
      <c r="A113" t="s">
        <v>376</v>
      </c>
      <c r="B113" t="s">
        <v>285</v>
      </c>
      <c r="C113">
        <v>20</v>
      </c>
      <c r="D113">
        <v>5.78</v>
      </c>
      <c r="E113">
        <v>5.55</v>
      </c>
      <c r="F113">
        <v>5.55</v>
      </c>
      <c r="G113" t="s">
        <v>300</v>
      </c>
      <c r="H113" t="s">
        <v>300</v>
      </c>
      <c r="I113" t="s">
        <v>300</v>
      </c>
      <c r="J113" t="s">
        <v>300</v>
      </c>
      <c r="K113">
        <v>7</v>
      </c>
      <c r="L113">
        <v>1</v>
      </c>
      <c r="M113" t="s">
        <v>896</v>
      </c>
    </row>
    <row r="114" spans="1:13" x14ac:dyDescent="0.3">
      <c r="A114" t="s">
        <v>400</v>
      </c>
      <c r="B114" t="s">
        <v>285</v>
      </c>
      <c r="C114">
        <v>16</v>
      </c>
      <c r="D114">
        <v>5.78</v>
      </c>
      <c r="E114">
        <v>5.63</v>
      </c>
      <c r="F114">
        <v>5.63</v>
      </c>
      <c r="G114" t="s">
        <v>300</v>
      </c>
      <c r="H114" t="s">
        <v>300</v>
      </c>
      <c r="I114" t="s">
        <v>300</v>
      </c>
      <c r="J114" t="s">
        <v>300</v>
      </c>
      <c r="K114">
        <v>1</v>
      </c>
      <c r="L114">
        <v>2</v>
      </c>
      <c r="M114" t="s">
        <v>905</v>
      </c>
    </row>
    <row r="115" spans="1:13" x14ac:dyDescent="0.3">
      <c r="A115" t="s">
        <v>457</v>
      </c>
      <c r="B115" t="s">
        <v>285</v>
      </c>
      <c r="C115">
        <v>24</v>
      </c>
      <c r="D115">
        <v>5.77</v>
      </c>
      <c r="E115">
        <v>5.71</v>
      </c>
      <c r="F115">
        <v>5.79</v>
      </c>
      <c r="G115" t="s">
        <v>300</v>
      </c>
      <c r="H115" t="s">
        <v>300</v>
      </c>
      <c r="I115" t="s">
        <v>300</v>
      </c>
      <c r="J115">
        <v>2</v>
      </c>
      <c r="K115">
        <v>1</v>
      </c>
      <c r="L115">
        <v>1</v>
      </c>
      <c r="M115" t="s">
        <v>890</v>
      </c>
    </row>
    <row r="116" spans="1:13" x14ac:dyDescent="0.3">
      <c r="A116" t="s">
        <v>410</v>
      </c>
      <c r="B116" t="s">
        <v>285</v>
      </c>
      <c r="C116">
        <v>11</v>
      </c>
      <c r="D116">
        <v>5.77</v>
      </c>
      <c r="E116">
        <v>5.77</v>
      </c>
      <c r="F116">
        <v>5.77</v>
      </c>
      <c r="G116" t="s">
        <v>300</v>
      </c>
      <c r="H116" t="s">
        <v>300</v>
      </c>
      <c r="I116" t="s">
        <v>300</v>
      </c>
      <c r="J116" t="s">
        <v>300</v>
      </c>
      <c r="K116" t="s">
        <v>300</v>
      </c>
      <c r="L116" t="s">
        <v>300</v>
      </c>
      <c r="M116" t="s">
        <v>896</v>
      </c>
    </row>
    <row r="117" spans="1:13" x14ac:dyDescent="0.3">
      <c r="A117" t="s">
        <v>463</v>
      </c>
      <c r="B117" t="s">
        <v>285</v>
      </c>
      <c r="C117">
        <v>23</v>
      </c>
      <c r="D117">
        <v>5.76</v>
      </c>
      <c r="E117">
        <v>5.63</v>
      </c>
      <c r="F117">
        <v>5.67</v>
      </c>
      <c r="G117" t="s">
        <v>300</v>
      </c>
      <c r="H117" t="s">
        <v>300</v>
      </c>
      <c r="I117" t="s">
        <v>300</v>
      </c>
      <c r="J117">
        <v>1</v>
      </c>
      <c r="K117">
        <v>6</v>
      </c>
      <c r="L117" t="s">
        <v>300</v>
      </c>
      <c r="M117" t="s">
        <v>900</v>
      </c>
    </row>
    <row r="118" spans="1:13" x14ac:dyDescent="0.3">
      <c r="A118" t="s">
        <v>472</v>
      </c>
      <c r="B118" t="s">
        <v>285</v>
      </c>
      <c r="C118">
        <v>27</v>
      </c>
      <c r="D118">
        <v>5.76</v>
      </c>
      <c r="E118">
        <v>5.7</v>
      </c>
      <c r="F118">
        <v>5.85</v>
      </c>
      <c r="G118">
        <v>1</v>
      </c>
      <c r="H118" t="s">
        <v>300</v>
      </c>
      <c r="I118" t="s">
        <v>300</v>
      </c>
      <c r="J118">
        <v>4</v>
      </c>
      <c r="K118">
        <v>9</v>
      </c>
      <c r="L118" t="s">
        <v>300</v>
      </c>
      <c r="M118" t="s">
        <v>890</v>
      </c>
    </row>
    <row r="119" spans="1:13" x14ac:dyDescent="0.3">
      <c r="A119" t="s">
        <v>424</v>
      </c>
      <c r="B119" t="s">
        <v>285</v>
      </c>
      <c r="C119">
        <v>2</v>
      </c>
      <c r="D119">
        <v>5.75</v>
      </c>
      <c r="E119">
        <v>5.75</v>
      </c>
      <c r="F119">
        <v>5.75</v>
      </c>
      <c r="G119" t="s">
        <v>300</v>
      </c>
      <c r="H119" t="s">
        <v>300</v>
      </c>
      <c r="I119" t="s">
        <v>300</v>
      </c>
      <c r="J119" t="s">
        <v>300</v>
      </c>
      <c r="K119" t="s">
        <v>300</v>
      </c>
      <c r="L119" t="s">
        <v>300</v>
      </c>
      <c r="M119" t="s">
        <v>886</v>
      </c>
    </row>
    <row r="120" spans="1:13" x14ac:dyDescent="0.3">
      <c r="A120" t="s">
        <v>478</v>
      </c>
      <c r="B120" t="s">
        <v>285</v>
      </c>
      <c r="C120">
        <v>2</v>
      </c>
      <c r="D120">
        <v>5.75</v>
      </c>
      <c r="E120">
        <v>5.5</v>
      </c>
      <c r="F120">
        <v>5.5</v>
      </c>
      <c r="G120" t="s">
        <v>300</v>
      </c>
      <c r="H120" t="s">
        <v>300</v>
      </c>
      <c r="I120" t="s">
        <v>300</v>
      </c>
      <c r="J120" t="s">
        <v>300</v>
      </c>
      <c r="K120">
        <v>1</v>
      </c>
      <c r="L120" t="s">
        <v>300</v>
      </c>
      <c r="M120" t="s">
        <v>902</v>
      </c>
    </row>
    <row r="121" spans="1:13" x14ac:dyDescent="0.3">
      <c r="A121" t="s">
        <v>470</v>
      </c>
      <c r="B121" t="s">
        <v>285</v>
      </c>
      <c r="C121">
        <v>18</v>
      </c>
      <c r="D121">
        <v>5.75</v>
      </c>
      <c r="E121">
        <v>5.53</v>
      </c>
      <c r="F121">
        <v>5.53</v>
      </c>
      <c r="G121" t="s">
        <v>300</v>
      </c>
      <c r="H121" t="s">
        <v>300</v>
      </c>
      <c r="I121" t="s">
        <v>300</v>
      </c>
      <c r="J121" t="s">
        <v>300</v>
      </c>
      <c r="K121">
        <v>2</v>
      </c>
      <c r="L121">
        <v>1</v>
      </c>
      <c r="M121" t="s">
        <v>896</v>
      </c>
    </row>
    <row r="122" spans="1:13" x14ac:dyDescent="0.3">
      <c r="A122" t="s">
        <v>347</v>
      </c>
      <c r="B122" t="s">
        <v>285</v>
      </c>
      <c r="C122">
        <v>2</v>
      </c>
      <c r="D122">
        <v>5.75</v>
      </c>
      <c r="E122">
        <v>5.75</v>
      </c>
      <c r="F122">
        <v>5.75</v>
      </c>
      <c r="G122" t="s">
        <v>300</v>
      </c>
      <c r="H122" t="s">
        <v>300</v>
      </c>
      <c r="I122" t="s">
        <v>300</v>
      </c>
      <c r="J122" t="s">
        <v>300</v>
      </c>
      <c r="K122" t="s">
        <v>300</v>
      </c>
      <c r="L122" t="s">
        <v>300</v>
      </c>
      <c r="M122" t="s">
        <v>900</v>
      </c>
    </row>
    <row r="123" spans="1:13" x14ac:dyDescent="0.3">
      <c r="A123" t="s">
        <v>428</v>
      </c>
      <c r="B123" t="s">
        <v>285</v>
      </c>
      <c r="C123">
        <v>2</v>
      </c>
      <c r="D123">
        <v>5.75</v>
      </c>
      <c r="E123">
        <v>5.5</v>
      </c>
      <c r="F123">
        <v>5.5</v>
      </c>
      <c r="G123" t="s">
        <v>300</v>
      </c>
      <c r="H123" t="s">
        <v>300</v>
      </c>
      <c r="I123" t="s">
        <v>300</v>
      </c>
      <c r="J123" t="s">
        <v>300</v>
      </c>
      <c r="K123">
        <v>1</v>
      </c>
      <c r="L123" t="s">
        <v>300</v>
      </c>
      <c r="M123" t="s">
        <v>892</v>
      </c>
    </row>
    <row r="124" spans="1:13" x14ac:dyDescent="0.3">
      <c r="A124" t="s">
        <v>452</v>
      </c>
      <c r="B124" t="s">
        <v>285</v>
      </c>
      <c r="C124">
        <v>6</v>
      </c>
      <c r="D124">
        <v>5.75</v>
      </c>
      <c r="E124">
        <v>5.75</v>
      </c>
      <c r="F124">
        <v>5.75</v>
      </c>
      <c r="G124" t="s">
        <v>300</v>
      </c>
      <c r="H124" t="s">
        <v>300</v>
      </c>
      <c r="I124" t="s">
        <v>300</v>
      </c>
      <c r="J124" t="s">
        <v>300</v>
      </c>
      <c r="K124" t="s">
        <v>300</v>
      </c>
      <c r="L124" t="s">
        <v>300</v>
      </c>
      <c r="M124" t="s">
        <v>893</v>
      </c>
    </row>
    <row r="125" spans="1:13" x14ac:dyDescent="0.3">
      <c r="A125" t="s">
        <v>427</v>
      </c>
      <c r="B125" t="s">
        <v>285</v>
      </c>
      <c r="C125">
        <v>18</v>
      </c>
      <c r="D125">
        <v>5.75</v>
      </c>
      <c r="E125">
        <v>5.67</v>
      </c>
      <c r="F125">
        <v>5.67</v>
      </c>
      <c r="G125" t="s">
        <v>300</v>
      </c>
      <c r="H125" t="s">
        <v>300</v>
      </c>
      <c r="I125" t="s">
        <v>300</v>
      </c>
      <c r="J125" t="s">
        <v>300</v>
      </c>
      <c r="K125">
        <v>3</v>
      </c>
      <c r="L125" t="s">
        <v>300</v>
      </c>
      <c r="M125" t="s">
        <v>889</v>
      </c>
    </row>
    <row r="126" spans="1:13" x14ac:dyDescent="0.3">
      <c r="A126" t="s">
        <v>461</v>
      </c>
      <c r="B126" t="s">
        <v>285</v>
      </c>
      <c r="C126">
        <v>12</v>
      </c>
      <c r="D126">
        <v>5.75</v>
      </c>
      <c r="E126">
        <v>5.58</v>
      </c>
      <c r="F126">
        <v>5.58</v>
      </c>
      <c r="G126" t="s">
        <v>300</v>
      </c>
      <c r="H126" t="s">
        <v>300</v>
      </c>
      <c r="I126" t="s">
        <v>300</v>
      </c>
      <c r="J126" t="s">
        <v>300</v>
      </c>
      <c r="K126">
        <v>2</v>
      </c>
      <c r="L126">
        <v>1</v>
      </c>
      <c r="M126" t="s">
        <v>896</v>
      </c>
    </row>
    <row r="127" spans="1:13" x14ac:dyDescent="0.3">
      <c r="A127" t="s">
        <v>395</v>
      </c>
      <c r="B127" t="s">
        <v>285</v>
      </c>
      <c r="C127">
        <v>21</v>
      </c>
      <c r="D127">
        <v>5.74</v>
      </c>
      <c r="E127">
        <v>5.5</v>
      </c>
      <c r="F127">
        <v>5.5</v>
      </c>
      <c r="G127" t="s">
        <v>300</v>
      </c>
      <c r="H127" t="s">
        <v>300</v>
      </c>
      <c r="I127" t="s">
        <v>300</v>
      </c>
      <c r="J127" t="s">
        <v>300</v>
      </c>
      <c r="K127">
        <v>10</v>
      </c>
      <c r="L127" t="s">
        <v>300</v>
      </c>
      <c r="M127" t="s">
        <v>903</v>
      </c>
    </row>
    <row r="128" spans="1:13" x14ac:dyDescent="0.3">
      <c r="A128" t="s">
        <v>439</v>
      </c>
      <c r="B128" t="s">
        <v>285</v>
      </c>
      <c r="C128">
        <v>31</v>
      </c>
      <c r="D128">
        <v>5.74</v>
      </c>
      <c r="E128">
        <v>5.63</v>
      </c>
      <c r="F128">
        <v>5.63</v>
      </c>
      <c r="G128" t="s">
        <v>300</v>
      </c>
      <c r="H128" t="s">
        <v>300</v>
      </c>
      <c r="I128" t="s">
        <v>300</v>
      </c>
      <c r="J128" t="s">
        <v>300</v>
      </c>
      <c r="K128">
        <v>7</v>
      </c>
      <c r="L128" t="s">
        <v>300</v>
      </c>
      <c r="M128" t="s">
        <v>893</v>
      </c>
    </row>
    <row r="129" spans="1:13" x14ac:dyDescent="0.3">
      <c r="A129" t="s">
        <v>418</v>
      </c>
      <c r="B129" t="s">
        <v>285</v>
      </c>
      <c r="C129">
        <v>29</v>
      </c>
      <c r="D129">
        <v>5.74</v>
      </c>
      <c r="E129">
        <v>5.62</v>
      </c>
      <c r="F129">
        <v>5.69</v>
      </c>
      <c r="G129" t="s">
        <v>300</v>
      </c>
      <c r="H129" t="s">
        <v>300</v>
      </c>
      <c r="I129" t="s">
        <v>300</v>
      </c>
      <c r="J129">
        <v>2</v>
      </c>
      <c r="K129">
        <v>5</v>
      </c>
      <c r="L129">
        <v>1</v>
      </c>
      <c r="M129" t="s">
        <v>899</v>
      </c>
    </row>
    <row r="130" spans="1:13" x14ac:dyDescent="0.3">
      <c r="A130" t="s">
        <v>446</v>
      </c>
      <c r="B130" t="s">
        <v>285</v>
      </c>
      <c r="C130">
        <v>21</v>
      </c>
      <c r="D130">
        <v>5.74</v>
      </c>
      <c r="E130">
        <v>5.83</v>
      </c>
      <c r="F130">
        <v>5.88</v>
      </c>
      <c r="G130">
        <v>2</v>
      </c>
      <c r="H130" t="s">
        <v>300</v>
      </c>
      <c r="I130" t="s">
        <v>300</v>
      </c>
      <c r="J130">
        <v>1</v>
      </c>
      <c r="K130">
        <v>6</v>
      </c>
      <c r="L130">
        <v>1</v>
      </c>
      <c r="M130" t="s">
        <v>892</v>
      </c>
    </row>
    <row r="131" spans="1:13" x14ac:dyDescent="0.3">
      <c r="A131" t="s">
        <v>456</v>
      </c>
      <c r="B131" t="s">
        <v>285</v>
      </c>
      <c r="C131">
        <v>24</v>
      </c>
      <c r="D131">
        <v>5.73</v>
      </c>
      <c r="E131">
        <v>5.71</v>
      </c>
      <c r="F131">
        <v>5.71</v>
      </c>
      <c r="G131" t="s">
        <v>300</v>
      </c>
      <c r="H131" t="s">
        <v>300</v>
      </c>
      <c r="I131" t="s">
        <v>300</v>
      </c>
      <c r="J131" t="s">
        <v>300</v>
      </c>
      <c r="K131">
        <v>1</v>
      </c>
      <c r="L131" t="s">
        <v>300</v>
      </c>
      <c r="M131" t="s">
        <v>891</v>
      </c>
    </row>
    <row r="132" spans="1:13" x14ac:dyDescent="0.3">
      <c r="A132" t="s">
        <v>433</v>
      </c>
      <c r="B132" t="s">
        <v>285</v>
      </c>
      <c r="C132">
        <v>30</v>
      </c>
      <c r="D132">
        <v>5.73</v>
      </c>
      <c r="E132">
        <v>5.58</v>
      </c>
      <c r="F132">
        <v>5.62</v>
      </c>
      <c r="G132" t="s">
        <v>300</v>
      </c>
      <c r="H132" t="s">
        <v>300</v>
      </c>
      <c r="I132" t="s">
        <v>300</v>
      </c>
      <c r="J132">
        <v>1</v>
      </c>
      <c r="K132">
        <v>9</v>
      </c>
      <c r="L132" t="s">
        <v>300</v>
      </c>
      <c r="M132" t="s">
        <v>899</v>
      </c>
    </row>
    <row r="133" spans="1:13" x14ac:dyDescent="0.3">
      <c r="A133" t="s">
        <v>398</v>
      </c>
      <c r="B133" t="s">
        <v>285</v>
      </c>
      <c r="C133">
        <v>13</v>
      </c>
      <c r="D133">
        <v>5.73</v>
      </c>
      <c r="E133">
        <v>5.54</v>
      </c>
      <c r="F133">
        <v>5.54</v>
      </c>
      <c r="G133" t="s">
        <v>300</v>
      </c>
      <c r="H133" t="s">
        <v>300</v>
      </c>
      <c r="I133" t="s">
        <v>300</v>
      </c>
      <c r="J133" t="s">
        <v>300</v>
      </c>
      <c r="K133">
        <v>5</v>
      </c>
      <c r="L133" t="s">
        <v>300</v>
      </c>
      <c r="M133" t="s">
        <v>904</v>
      </c>
    </row>
    <row r="134" spans="1:13" x14ac:dyDescent="0.3">
      <c r="A134" t="s">
        <v>447</v>
      </c>
      <c r="B134" t="s">
        <v>285</v>
      </c>
      <c r="C134">
        <v>16</v>
      </c>
      <c r="D134">
        <v>5.72</v>
      </c>
      <c r="E134">
        <v>5.5</v>
      </c>
      <c r="F134">
        <v>5.5</v>
      </c>
      <c r="G134" t="s">
        <v>300</v>
      </c>
      <c r="H134" t="s">
        <v>300</v>
      </c>
      <c r="I134" t="s">
        <v>300</v>
      </c>
      <c r="J134" t="s">
        <v>300</v>
      </c>
      <c r="K134">
        <v>5</v>
      </c>
      <c r="L134">
        <v>1</v>
      </c>
      <c r="M134" t="s">
        <v>894</v>
      </c>
    </row>
    <row r="135" spans="1:13" x14ac:dyDescent="0.3">
      <c r="A135" t="s">
        <v>471</v>
      </c>
      <c r="B135" t="s">
        <v>285</v>
      </c>
      <c r="C135">
        <v>20</v>
      </c>
      <c r="D135">
        <v>5.72</v>
      </c>
      <c r="E135">
        <v>5.85</v>
      </c>
      <c r="F135">
        <v>5.85</v>
      </c>
      <c r="G135">
        <v>2</v>
      </c>
      <c r="H135" t="s">
        <v>300</v>
      </c>
      <c r="I135" t="s">
        <v>300</v>
      </c>
      <c r="J135" t="s">
        <v>300</v>
      </c>
      <c r="K135">
        <v>3</v>
      </c>
      <c r="L135">
        <v>2</v>
      </c>
      <c r="M135" t="s">
        <v>892</v>
      </c>
    </row>
    <row r="136" spans="1:13" x14ac:dyDescent="0.3">
      <c r="A136" t="s">
        <v>459</v>
      </c>
      <c r="B136" t="s">
        <v>285</v>
      </c>
      <c r="C136">
        <v>26</v>
      </c>
      <c r="D136">
        <v>5.71</v>
      </c>
      <c r="E136">
        <v>5.52</v>
      </c>
      <c r="F136">
        <v>5.52</v>
      </c>
      <c r="G136" t="s">
        <v>300</v>
      </c>
      <c r="H136" t="s">
        <v>300</v>
      </c>
      <c r="I136" t="s">
        <v>300</v>
      </c>
      <c r="J136" t="s">
        <v>300</v>
      </c>
      <c r="K136">
        <v>6</v>
      </c>
      <c r="L136" t="s">
        <v>300</v>
      </c>
      <c r="M136" t="s">
        <v>896</v>
      </c>
    </row>
    <row r="137" spans="1:13" x14ac:dyDescent="0.3">
      <c r="A137" t="s">
        <v>442</v>
      </c>
      <c r="B137" t="s">
        <v>285</v>
      </c>
      <c r="C137">
        <v>5</v>
      </c>
      <c r="D137">
        <v>5.7</v>
      </c>
      <c r="E137">
        <v>5.6</v>
      </c>
      <c r="F137">
        <v>5.6</v>
      </c>
      <c r="G137" t="s">
        <v>300</v>
      </c>
      <c r="H137" t="s">
        <v>300</v>
      </c>
      <c r="I137" t="s">
        <v>300</v>
      </c>
      <c r="J137" t="s">
        <v>300</v>
      </c>
      <c r="K137">
        <v>1</v>
      </c>
      <c r="L137" t="s">
        <v>300</v>
      </c>
      <c r="M137" t="s">
        <v>902</v>
      </c>
    </row>
    <row r="138" spans="1:13" x14ac:dyDescent="0.3">
      <c r="A138" t="s">
        <v>493</v>
      </c>
      <c r="B138" t="s">
        <v>285</v>
      </c>
      <c r="C138">
        <v>5</v>
      </c>
      <c r="D138">
        <v>5.7</v>
      </c>
      <c r="E138">
        <v>5.7</v>
      </c>
      <c r="F138">
        <v>5.7</v>
      </c>
      <c r="G138" t="s">
        <v>300</v>
      </c>
      <c r="H138" t="s">
        <v>300</v>
      </c>
      <c r="I138" t="s">
        <v>300</v>
      </c>
      <c r="J138" t="s">
        <v>300</v>
      </c>
      <c r="K138" t="s">
        <v>300</v>
      </c>
      <c r="L138" t="s">
        <v>300</v>
      </c>
      <c r="M138" t="s">
        <v>887</v>
      </c>
    </row>
    <row r="139" spans="1:13" x14ac:dyDescent="0.3">
      <c r="A139" t="s">
        <v>413</v>
      </c>
      <c r="B139" t="s">
        <v>285</v>
      </c>
      <c r="C139">
        <v>8</v>
      </c>
      <c r="D139">
        <v>5.69</v>
      </c>
      <c r="E139">
        <v>5.88</v>
      </c>
      <c r="F139">
        <v>5.88</v>
      </c>
      <c r="G139">
        <v>1</v>
      </c>
      <c r="H139" t="s">
        <v>300</v>
      </c>
      <c r="I139" t="s">
        <v>300</v>
      </c>
      <c r="J139" t="s">
        <v>300</v>
      </c>
      <c r="K139">
        <v>3</v>
      </c>
      <c r="L139" t="s">
        <v>300</v>
      </c>
      <c r="M139" t="s">
        <v>892</v>
      </c>
    </row>
    <row r="140" spans="1:13" x14ac:dyDescent="0.3">
      <c r="A140" t="s">
        <v>475</v>
      </c>
      <c r="B140" t="s">
        <v>285</v>
      </c>
      <c r="C140">
        <v>17</v>
      </c>
      <c r="D140">
        <v>5.68</v>
      </c>
      <c r="E140">
        <v>5.59</v>
      </c>
      <c r="F140">
        <v>5.59</v>
      </c>
      <c r="G140" t="s">
        <v>300</v>
      </c>
      <c r="H140" t="s">
        <v>300</v>
      </c>
      <c r="I140" t="s">
        <v>300</v>
      </c>
      <c r="J140" t="s">
        <v>300</v>
      </c>
      <c r="K140">
        <v>3</v>
      </c>
      <c r="L140" t="s">
        <v>300</v>
      </c>
      <c r="M140" t="s">
        <v>897</v>
      </c>
    </row>
    <row r="141" spans="1:13" x14ac:dyDescent="0.3">
      <c r="A141" t="s">
        <v>444</v>
      </c>
      <c r="B141" t="s">
        <v>285</v>
      </c>
      <c r="C141">
        <v>31</v>
      </c>
      <c r="D141">
        <v>5.68</v>
      </c>
      <c r="E141">
        <v>5.53</v>
      </c>
      <c r="F141">
        <v>5.53</v>
      </c>
      <c r="G141">
        <v>1</v>
      </c>
      <c r="H141" t="s">
        <v>300</v>
      </c>
      <c r="I141" t="s">
        <v>300</v>
      </c>
      <c r="J141" t="s">
        <v>300</v>
      </c>
      <c r="K141">
        <v>13</v>
      </c>
      <c r="L141">
        <v>1</v>
      </c>
      <c r="M141" t="s">
        <v>890</v>
      </c>
    </row>
    <row r="142" spans="1:13" x14ac:dyDescent="0.3">
      <c r="A142" t="s">
        <v>473</v>
      </c>
      <c r="B142" t="s">
        <v>285</v>
      </c>
      <c r="C142">
        <v>12</v>
      </c>
      <c r="D142">
        <v>5.67</v>
      </c>
      <c r="E142">
        <v>5.58</v>
      </c>
      <c r="F142">
        <v>5.58</v>
      </c>
      <c r="G142" t="s">
        <v>300</v>
      </c>
      <c r="H142" t="s">
        <v>300</v>
      </c>
      <c r="I142" t="s">
        <v>300</v>
      </c>
      <c r="J142" t="s">
        <v>300</v>
      </c>
      <c r="K142">
        <v>2</v>
      </c>
      <c r="L142" t="s">
        <v>300</v>
      </c>
      <c r="M142" t="s">
        <v>903</v>
      </c>
    </row>
    <row r="143" spans="1:13" x14ac:dyDescent="0.3">
      <c r="A143" t="s">
        <v>487</v>
      </c>
      <c r="B143" t="s">
        <v>285</v>
      </c>
      <c r="C143">
        <v>3</v>
      </c>
      <c r="D143">
        <v>5.67</v>
      </c>
      <c r="E143">
        <v>5.67</v>
      </c>
      <c r="F143">
        <v>5.67</v>
      </c>
      <c r="G143" t="s">
        <v>300</v>
      </c>
      <c r="H143" t="s">
        <v>300</v>
      </c>
      <c r="I143" t="s">
        <v>300</v>
      </c>
      <c r="J143" t="s">
        <v>300</v>
      </c>
      <c r="K143" t="s">
        <v>300</v>
      </c>
      <c r="L143" t="s">
        <v>300</v>
      </c>
      <c r="M143" t="s">
        <v>897</v>
      </c>
    </row>
    <row r="144" spans="1:13" x14ac:dyDescent="0.3">
      <c r="A144" t="s">
        <v>465</v>
      </c>
      <c r="B144" t="s">
        <v>285</v>
      </c>
      <c r="C144">
        <v>19</v>
      </c>
      <c r="D144">
        <v>5.66</v>
      </c>
      <c r="E144">
        <v>5.66</v>
      </c>
      <c r="F144">
        <v>5.66</v>
      </c>
      <c r="G144">
        <v>1</v>
      </c>
      <c r="H144" t="s">
        <v>300</v>
      </c>
      <c r="I144" t="s">
        <v>300</v>
      </c>
      <c r="J144" t="s">
        <v>300</v>
      </c>
      <c r="K144">
        <v>6</v>
      </c>
      <c r="L144" t="s">
        <v>300</v>
      </c>
      <c r="M144" t="s">
        <v>886</v>
      </c>
    </row>
    <row r="145" spans="1:13" x14ac:dyDescent="0.3">
      <c r="A145" t="s">
        <v>462</v>
      </c>
      <c r="B145" t="s">
        <v>285</v>
      </c>
      <c r="C145">
        <v>4</v>
      </c>
      <c r="D145">
        <v>5.63</v>
      </c>
      <c r="E145">
        <v>5.38</v>
      </c>
      <c r="F145">
        <v>5.38</v>
      </c>
      <c r="G145" t="s">
        <v>300</v>
      </c>
      <c r="H145" t="s">
        <v>300</v>
      </c>
      <c r="I145" t="s">
        <v>300</v>
      </c>
      <c r="J145" t="s">
        <v>300</v>
      </c>
      <c r="K145">
        <v>2</v>
      </c>
      <c r="L145" t="s">
        <v>300</v>
      </c>
      <c r="M145" t="s">
        <v>893</v>
      </c>
    </row>
    <row r="146" spans="1:13" x14ac:dyDescent="0.3">
      <c r="A146" t="s">
        <v>469</v>
      </c>
      <c r="B146" t="s">
        <v>285</v>
      </c>
      <c r="C146">
        <v>8</v>
      </c>
      <c r="D146">
        <v>5.63</v>
      </c>
      <c r="E146">
        <v>5.56</v>
      </c>
      <c r="F146">
        <v>5.69</v>
      </c>
      <c r="G146" t="s">
        <v>300</v>
      </c>
      <c r="H146" t="s">
        <v>300</v>
      </c>
      <c r="I146" t="s">
        <v>300</v>
      </c>
      <c r="J146">
        <v>1</v>
      </c>
      <c r="K146">
        <v>1</v>
      </c>
      <c r="L146" t="s">
        <v>300</v>
      </c>
      <c r="M146" t="s">
        <v>890</v>
      </c>
    </row>
    <row r="147" spans="1:13" x14ac:dyDescent="0.3">
      <c r="A147" t="s">
        <v>477</v>
      </c>
      <c r="B147" t="s">
        <v>285</v>
      </c>
      <c r="C147">
        <v>8</v>
      </c>
      <c r="D147">
        <v>5.63</v>
      </c>
      <c r="E147">
        <v>5.75</v>
      </c>
      <c r="F147">
        <v>5.75</v>
      </c>
      <c r="G147">
        <v>1</v>
      </c>
      <c r="H147" t="s">
        <v>300</v>
      </c>
      <c r="I147" t="s">
        <v>300</v>
      </c>
      <c r="J147" t="s">
        <v>300</v>
      </c>
      <c r="K147">
        <v>2</v>
      </c>
      <c r="L147">
        <v>1</v>
      </c>
      <c r="M147" t="s">
        <v>890</v>
      </c>
    </row>
    <row r="148" spans="1:13" x14ac:dyDescent="0.3">
      <c r="A148" t="s">
        <v>384</v>
      </c>
      <c r="B148" t="s">
        <v>285</v>
      </c>
      <c r="C148">
        <v>25</v>
      </c>
      <c r="D148">
        <v>5.62</v>
      </c>
      <c r="E148">
        <v>5.56</v>
      </c>
      <c r="F148">
        <v>5.56</v>
      </c>
      <c r="G148">
        <v>1</v>
      </c>
      <c r="H148" t="s">
        <v>300</v>
      </c>
      <c r="I148" t="s">
        <v>300</v>
      </c>
      <c r="J148" t="s">
        <v>300</v>
      </c>
      <c r="K148">
        <v>9</v>
      </c>
      <c r="L148" t="s">
        <v>300</v>
      </c>
      <c r="M148" t="s">
        <v>895</v>
      </c>
    </row>
    <row r="149" spans="1:13" x14ac:dyDescent="0.3">
      <c r="A149" t="s">
        <v>421</v>
      </c>
      <c r="B149" t="s">
        <v>285</v>
      </c>
      <c r="C149">
        <v>9</v>
      </c>
      <c r="D149">
        <v>5.61</v>
      </c>
      <c r="E149">
        <v>5.5</v>
      </c>
      <c r="F149">
        <v>5.5</v>
      </c>
      <c r="G149" t="s">
        <v>300</v>
      </c>
      <c r="H149" t="s">
        <v>300</v>
      </c>
      <c r="I149" t="s">
        <v>300</v>
      </c>
      <c r="J149" t="s">
        <v>300</v>
      </c>
      <c r="K149">
        <v>2</v>
      </c>
      <c r="L149" t="s">
        <v>300</v>
      </c>
      <c r="M149" t="s">
        <v>892</v>
      </c>
    </row>
    <row r="150" spans="1:13" x14ac:dyDescent="0.3">
      <c r="A150" t="s">
        <v>441</v>
      </c>
      <c r="B150" t="s">
        <v>285</v>
      </c>
      <c r="C150">
        <v>20</v>
      </c>
      <c r="D150">
        <v>5.6</v>
      </c>
      <c r="E150">
        <v>5.4</v>
      </c>
      <c r="F150">
        <v>5.4</v>
      </c>
      <c r="G150" t="s">
        <v>300</v>
      </c>
      <c r="H150" t="s">
        <v>300</v>
      </c>
      <c r="I150" t="s">
        <v>300</v>
      </c>
      <c r="J150" t="s">
        <v>300</v>
      </c>
      <c r="K150">
        <v>6</v>
      </c>
      <c r="L150">
        <v>1</v>
      </c>
      <c r="M150" t="s">
        <v>899</v>
      </c>
    </row>
    <row r="151" spans="1:13" x14ac:dyDescent="0.3">
      <c r="A151" t="s">
        <v>448</v>
      </c>
      <c r="B151" t="s">
        <v>285</v>
      </c>
      <c r="C151">
        <v>32</v>
      </c>
      <c r="D151">
        <v>5.59</v>
      </c>
      <c r="E151">
        <v>5.5</v>
      </c>
      <c r="F151">
        <v>5.5</v>
      </c>
      <c r="G151">
        <v>1</v>
      </c>
      <c r="H151" t="s">
        <v>300</v>
      </c>
      <c r="I151" t="s">
        <v>300</v>
      </c>
      <c r="J151" t="s">
        <v>300</v>
      </c>
      <c r="K151">
        <v>8</v>
      </c>
      <c r="L151" t="s">
        <v>300</v>
      </c>
      <c r="M151" t="s">
        <v>899</v>
      </c>
    </row>
    <row r="152" spans="1:13" x14ac:dyDescent="0.3">
      <c r="A152" t="s">
        <v>484</v>
      </c>
      <c r="B152" t="s">
        <v>285</v>
      </c>
      <c r="C152">
        <v>6</v>
      </c>
      <c r="D152">
        <v>5.58</v>
      </c>
      <c r="E152">
        <v>5.5</v>
      </c>
      <c r="F152">
        <v>5.5</v>
      </c>
      <c r="G152" t="s">
        <v>300</v>
      </c>
      <c r="H152" t="s">
        <v>300</v>
      </c>
      <c r="I152" t="s">
        <v>300</v>
      </c>
      <c r="J152" t="s">
        <v>300</v>
      </c>
      <c r="K152">
        <v>1</v>
      </c>
      <c r="L152" t="s">
        <v>300</v>
      </c>
      <c r="M152" t="s">
        <v>904</v>
      </c>
    </row>
    <row r="153" spans="1:13" x14ac:dyDescent="0.3">
      <c r="A153" t="s">
        <v>467</v>
      </c>
      <c r="B153" t="s">
        <v>285</v>
      </c>
      <c r="C153">
        <v>12</v>
      </c>
      <c r="D153">
        <v>5.58</v>
      </c>
      <c r="E153">
        <v>5.13</v>
      </c>
      <c r="F153">
        <v>5.13</v>
      </c>
      <c r="G153" t="s">
        <v>300</v>
      </c>
      <c r="H153" t="s">
        <v>300</v>
      </c>
      <c r="I153" t="s">
        <v>300</v>
      </c>
      <c r="J153" t="s">
        <v>300</v>
      </c>
      <c r="K153">
        <v>7</v>
      </c>
      <c r="L153" t="s">
        <v>300</v>
      </c>
      <c r="M153" t="s">
        <v>886</v>
      </c>
    </row>
    <row r="154" spans="1:13" x14ac:dyDescent="0.3">
      <c r="A154" t="s">
        <v>454</v>
      </c>
      <c r="B154" t="s">
        <v>285</v>
      </c>
      <c r="C154">
        <v>19</v>
      </c>
      <c r="D154">
        <v>5.58</v>
      </c>
      <c r="E154">
        <v>5.42</v>
      </c>
      <c r="F154">
        <v>5.42</v>
      </c>
      <c r="G154" t="s">
        <v>300</v>
      </c>
      <c r="H154" t="s">
        <v>300</v>
      </c>
      <c r="I154" t="s">
        <v>300</v>
      </c>
      <c r="J154" t="s">
        <v>300</v>
      </c>
      <c r="K154">
        <v>4</v>
      </c>
      <c r="L154">
        <v>1</v>
      </c>
      <c r="M154" t="s">
        <v>891</v>
      </c>
    </row>
    <row r="155" spans="1:13" x14ac:dyDescent="0.3">
      <c r="A155" t="s">
        <v>451</v>
      </c>
      <c r="B155" t="s">
        <v>285</v>
      </c>
      <c r="C155">
        <v>9</v>
      </c>
      <c r="D155">
        <v>5.56</v>
      </c>
      <c r="E155">
        <v>5.44</v>
      </c>
      <c r="F155">
        <v>5.44</v>
      </c>
      <c r="G155" t="s">
        <v>300</v>
      </c>
      <c r="H155" t="s">
        <v>300</v>
      </c>
      <c r="I155" t="s">
        <v>300</v>
      </c>
      <c r="J155" t="s">
        <v>300</v>
      </c>
      <c r="K155">
        <v>2</v>
      </c>
      <c r="L155" t="s">
        <v>300</v>
      </c>
      <c r="M155" t="s">
        <v>900</v>
      </c>
    </row>
    <row r="156" spans="1:13" x14ac:dyDescent="0.3">
      <c r="A156" t="s">
        <v>480</v>
      </c>
      <c r="B156" t="s">
        <v>285</v>
      </c>
      <c r="C156">
        <v>23</v>
      </c>
      <c r="D156">
        <v>5.52</v>
      </c>
      <c r="E156">
        <v>5.22</v>
      </c>
      <c r="F156">
        <v>5.3</v>
      </c>
      <c r="G156" t="s">
        <v>300</v>
      </c>
      <c r="H156" t="s">
        <v>300</v>
      </c>
      <c r="I156" t="s">
        <v>300</v>
      </c>
      <c r="J156">
        <v>2</v>
      </c>
      <c r="K156">
        <v>8</v>
      </c>
      <c r="L156">
        <v>1</v>
      </c>
      <c r="M156" t="s">
        <v>887</v>
      </c>
    </row>
    <row r="157" spans="1:13" x14ac:dyDescent="0.3">
      <c r="A157" t="s">
        <v>486</v>
      </c>
      <c r="B157" t="s">
        <v>285</v>
      </c>
      <c r="C157">
        <v>3</v>
      </c>
      <c r="D157">
        <v>5.5</v>
      </c>
      <c r="E157">
        <v>5.5</v>
      </c>
      <c r="F157">
        <v>5.5</v>
      </c>
      <c r="G157" t="s">
        <v>300</v>
      </c>
      <c r="H157" t="s">
        <v>300</v>
      </c>
      <c r="I157" t="s">
        <v>300</v>
      </c>
      <c r="J157" t="s">
        <v>300</v>
      </c>
      <c r="K157" t="s">
        <v>300</v>
      </c>
      <c r="L157" t="s">
        <v>300</v>
      </c>
      <c r="M157" t="s">
        <v>891</v>
      </c>
    </row>
    <row r="158" spans="1:13" x14ac:dyDescent="0.3">
      <c r="A158" t="s">
        <v>476</v>
      </c>
      <c r="B158" t="s">
        <v>285</v>
      </c>
      <c r="C158">
        <v>1</v>
      </c>
      <c r="D158">
        <v>5.5</v>
      </c>
      <c r="E158">
        <v>5.5</v>
      </c>
      <c r="F158">
        <v>5.5</v>
      </c>
      <c r="G158" t="s">
        <v>300</v>
      </c>
      <c r="H158" t="s">
        <v>300</v>
      </c>
      <c r="I158" t="s">
        <v>300</v>
      </c>
      <c r="J158" t="s">
        <v>300</v>
      </c>
      <c r="K158" t="s">
        <v>300</v>
      </c>
      <c r="L158" t="s">
        <v>300</v>
      </c>
      <c r="M158" t="s">
        <v>902</v>
      </c>
    </row>
    <row r="159" spans="1:13" x14ac:dyDescent="0.3">
      <c r="A159" t="s">
        <v>495</v>
      </c>
      <c r="B159" t="s">
        <v>285</v>
      </c>
      <c r="C159">
        <v>20</v>
      </c>
      <c r="D159">
        <v>5.5</v>
      </c>
      <c r="E159">
        <v>5.42</v>
      </c>
      <c r="F159">
        <v>5.42</v>
      </c>
      <c r="G159" t="s">
        <v>300</v>
      </c>
      <c r="H159" t="s">
        <v>300</v>
      </c>
      <c r="I159" t="s">
        <v>300</v>
      </c>
      <c r="J159" t="s">
        <v>300</v>
      </c>
      <c r="K159">
        <v>3</v>
      </c>
      <c r="L159" t="s">
        <v>300</v>
      </c>
      <c r="M159" t="s">
        <v>887</v>
      </c>
    </row>
    <row r="160" spans="1:13" x14ac:dyDescent="0.3">
      <c r="A160" t="s">
        <v>488</v>
      </c>
      <c r="B160" t="s">
        <v>285</v>
      </c>
      <c r="C160">
        <v>3</v>
      </c>
      <c r="D160">
        <v>5.5</v>
      </c>
      <c r="E160">
        <v>5.33</v>
      </c>
      <c r="F160">
        <v>5.33</v>
      </c>
      <c r="G160" t="s">
        <v>300</v>
      </c>
      <c r="H160" t="s">
        <v>300</v>
      </c>
      <c r="I160" t="s">
        <v>300</v>
      </c>
      <c r="J160" t="s">
        <v>300</v>
      </c>
      <c r="K160">
        <v>1</v>
      </c>
      <c r="L160" t="s">
        <v>300</v>
      </c>
      <c r="M160" t="s">
        <v>899</v>
      </c>
    </row>
    <row r="161" spans="1:13" x14ac:dyDescent="0.3">
      <c r="A161" t="s">
        <v>485</v>
      </c>
      <c r="B161" t="s">
        <v>285</v>
      </c>
      <c r="C161">
        <v>5</v>
      </c>
      <c r="D161">
        <v>5.5</v>
      </c>
      <c r="E161">
        <v>5.3</v>
      </c>
      <c r="F161">
        <v>5.5</v>
      </c>
      <c r="G161" t="s">
        <v>300</v>
      </c>
      <c r="H161" t="s">
        <v>300</v>
      </c>
      <c r="I161" t="s">
        <v>300</v>
      </c>
      <c r="J161">
        <v>1</v>
      </c>
      <c r="K161">
        <v>2</v>
      </c>
      <c r="L161" t="s">
        <v>300</v>
      </c>
      <c r="M161" t="s">
        <v>893</v>
      </c>
    </row>
    <row r="162" spans="1:13" x14ac:dyDescent="0.3">
      <c r="A162" t="s">
        <v>349</v>
      </c>
      <c r="B162" t="s">
        <v>285</v>
      </c>
      <c r="C162">
        <v>1</v>
      </c>
      <c r="D162">
        <v>5.5</v>
      </c>
      <c r="E162">
        <v>5</v>
      </c>
      <c r="F162">
        <v>5</v>
      </c>
      <c r="G162" t="s">
        <v>300</v>
      </c>
      <c r="H162" t="s">
        <v>300</v>
      </c>
      <c r="I162" t="s">
        <v>300</v>
      </c>
      <c r="J162" t="s">
        <v>300</v>
      </c>
      <c r="K162">
        <v>1</v>
      </c>
      <c r="L162" t="s">
        <v>300</v>
      </c>
      <c r="M162" t="s">
        <v>888</v>
      </c>
    </row>
    <row r="163" spans="1:13" x14ac:dyDescent="0.3">
      <c r="A163" t="s">
        <v>468</v>
      </c>
      <c r="B163" t="s">
        <v>285</v>
      </c>
      <c r="C163">
        <v>8</v>
      </c>
      <c r="D163">
        <v>5.5</v>
      </c>
      <c r="E163">
        <v>5.38</v>
      </c>
      <c r="F163">
        <v>5.38</v>
      </c>
      <c r="G163" t="s">
        <v>300</v>
      </c>
      <c r="H163" t="s">
        <v>300</v>
      </c>
      <c r="I163" t="s">
        <v>300</v>
      </c>
      <c r="J163" t="s">
        <v>300</v>
      </c>
      <c r="K163">
        <v>2</v>
      </c>
      <c r="L163" t="s">
        <v>300</v>
      </c>
      <c r="M163" t="s">
        <v>889</v>
      </c>
    </row>
    <row r="164" spans="1:13" x14ac:dyDescent="0.3">
      <c r="A164" t="s">
        <v>466</v>
      </c>
      <c r="B164" t="s">
        <v>285</v>
      </c>
      <c r="C164">
        <v>29</v>
      </c>
      <c r="D164">
        <v>5.47</v>
      </c>
      <c r="E164">
        <v>5.38</v>
      </c>
      <c r="F164">
        <v>5.45</v>
      </c>
      <c r="G164" t="s">
        <v>300</v>
      </c>
      <c r="H164" t="s">
        <v>300</v>
      </c>
      <c r="I164" t="s">
        <v>300</v>
      </c>
      <c r="J164">
        <v>2</v>
      </c>
      <c r="K164">
        <v>5</v>
      </c>
      <c r="L164" t="s">
        <v>300</v>
      </c>
      <c r="M164" t="s">
        <v>895</v>
      </c>
    </row>
    <row r="165" spans="1:13" x14ac:dyDescent="0.3">
      <c r="A165" t="s">
        <v>436</v>
      </c>
      <c r="B165" t="s">
        <v>285</v>
      </c>
      <c r="C165">
        <v>14</v>
      </c>
      <c r="D165">
        <v>5.46</v>
      </c>
      <c r="E165">
        <v>5.29</v>
      </c>
      <c r="F165">
        <v>5.36</v>
      </c>
      <c r="G165" t="s">
        <v>300</v>
      </c>
      <c r="H165" t="s">
        <v>300</v>
      </c>
      <c r="I165" t="s">
        <v>300</v>
      </c>
      <c r="J165">
        <v>1</v>
      </c>
      <c r="K165">
        <v>3</v>
      </c>
      <c r="L165">
        <v>1</v>
      </c>
      <c r="M165" t="s">
        <v>891</v>
      </c>
    </row>
    <row r="166" spans="1:13" x14ac:dyDescent="0.3">
      <c r="A166" t="s">
        <v>453</v>
      </c>
      <c r="B166" t="s">
        <v>285</v>
      </c>
      <c r="C166">
        <v>9</v>
      </c>
      <c r="D166">
        <v>5.44</v>
      </c>
      <c r="E166">
        <v>5.28</v>
      </c>
      <c r="F166">
        <v>5.28</v>
      </c>
      <c r="G166" t="s">
        <v>300</v>
      </c>
      <c r="H166" t="s">
        <v>300</v>
      </c>
      <c r="I166" t="s">
        <v>300</v>
      </c>
      <c r="J166" t="s">
        <v>300</v>
      </c>
      <c r="K166">
        <v>1</v>
      </c>
      <c r="L166">
        <v>1</v>
      </c>
      <c r="M166" t="s">
        <v>888</v>
      </c>
    </row>
    <row r="167" spans="1:13" x14ac:dyDescent="0.3">
      <c r="A167" t="s">
        <v>494</v>
      </c>
      <c r="B167" t="s">
        <v>285</v>
      </c>
      <c r="C167">
        <v>26</v>
      </c>
      <c r="D167">
        <v>5.44</v>
      </c>
      <c r="E167">
        <v>5.37</v>
      </c>
      <c r="F167">
        <v>5.37</v>
      </c>
      <c r="G167" t="s">
        <v>300</v>
      </c>
      <c r="H167" t="s">
        <v>300</v>
      </c>
      <c r="I167" t="s">
        <v>300</v>
      </c>
      <c r="J167" t="s">
        <v>300</v>
      </c>
      <c r="K167">
        <v>2</v>
      </c>
      <c r="L167">
        <v>1</v>
      </c>
      <c r="M167" t="s">
        <v>887</v>
      </c>
    </row>
    <row r="168" spans="1:13" x14ac:dyDescent="0.3">
      <c r="A168" t="s">
        <v>489</v>
      </c>
      <c r="B168" t="s">
        <v>285</v>
      </c>
      <c r="C168">
        <v>9</v>
      </c>
      <c r="D168">
        <v>5.44</v>
      </c>
      <c r="E168">
        <v>5.39</v>
      </c>
      <c r="F168">
        <v>5.39</v>
      </c>
      <c r="G168" t="s">
        <v>300</v>
      </c>
      <c r="H168" t="s">
        <v>300</v>
      </c>
      <c r="I168" t="s">
        <v>300</v>
      </c>
      <c r="J168" t="s">
        <v>300</v>
      </c>
      <c r="K168">
        <v>1</v>
      </c>
      <c r="L168" t="s">
        <v>300</v>
      </c>
      <c r="M168" t="s">
        <v>895</v>
      </c>
    </row>
    <row r="169" spans="1:13" x14ac:dyDescent="0.3">
      <c r="A169" t="s">
        <v>482</v>
      </c>
      <c r="B169" t="s">
        <v>285</v>
      </c>
      <c r="C169">
        <v>7</v>
      </c>
      <c r="D169">
        <v>5.43</v>
      </c>
      <c r="E169">
        <v>5.36</v>
      </c>
      <c r="F169">
        <v>5.36</v>
      </c>
      <c r="G169" t="s">
        <v>300</v>
      </c>
      <c r="H169" t="s">
        <v>300</v>
      </c>
      <c r="I169" t="s">
        <v>300</v>
      </c>
      <c r="J169" t="s">
        <v>300</v>
      </c>
      <c r="K169">
        <v>1</v>
      </c>
      <c r="L169" t="s">
        <v>300</v>
      </c>
      <c r="M169" t="s">
        <v>889</v>
      </c>
    </row>
    <row r="170" spans="1:13" x14ac:dyDescent="0.3">
      <c r="A170" t="s">
        <v>492</v>
      </c>
      <c r="B170" t="s">
        <v>285</v>
      </c>
      <c r="C170">
        <v>8</v>
      </c>
      <c r="D170">
        <v>5.38</v>
      </c>
      <c r="E170">
        <v>5.31</v>
      </c>
      <c r="F170">
        <v>5.31</v>
      </c>
      <c r="G170" t="s">
        <v>300</v>
      </c>
      <c r="H170" t="s">
        <v>300</v>
      </c>
      <c r="I170" t="s">
        <v>300</v>
      </c>
      <c r="J170" t="s">
        <v>300</v>
      </c>
      <c r="K170">
        <v>1</v>
      </c>
      <c r="L170" t="s">
        <v>300</v>
      </c>
      <c r="M170" t="s">
        <v>887</v>
      </c>
    </row>
    <row r="171" spans="1:13" x14ac:dyDescent="0.3">
      <c r="A171" t="s">
        <v>491</v>
      </c>
      <c r="B171" t="s">
        <v>285</v>
      </c>
      <c r="C171">
        <v>8</v>
      </c>
      <c r="D171">
        <v>5.38</v>
      </c>
      <c r="E171">
        <v>5.25</v>
      </c>
      <c r="F171">
        <v>5.25</v>
      </c>
      <c r="G171" t="s">
        <v>300</v>
      </c>
      <c r="H171" t="s">
        <v>300</v>
      </c>
      <c r="I171" t="s">
        <v>300</v>
      </c>
      <c r="J171" t="s">
        <v>300</v>
      </c>
      <c r="K171">
        <v>2</v>
      </c>
      <c r="L171" t="s">
        <v>300</v>
      </c>
      <c r="M171" t="s">
        <v>887</v>
      </c>
    </row>
    <row r="172" spans="1:13" x14ac:dyDescent="0.3">
      <c r="A172" t="s">
        <v>496</v>
      </c>
      <c r="B172" t="s">
        <v>285</v>
      </c>
      <c r="C172">
        <v>3</v>
      </c>
      <c r="D172">
        <v>5.33</v>
      </c>
      <c r="E172">
        <v>5.17</v>
      </c>
      <c r="F172">
        <v>5.17</v>
      </c>
      <c r="G172" t="s">
        <v>300</v>
      </c>
      <c r="H172" t="s">
        <v>300</v>
      </c>
      <c r="I172" t="s">
        <v>300</v>
      </c>
      <c r="J172" t="s">
        <v>300</v>
      </c>
      <c r="K172">
        <v>1</v>
      </c>
      <c r="L172" t="s">
        <v>300</v>
      </c>
      <c r="M172" t="s">
        <v>892</v>
      </c>
    </row>
    <row r="173" spans="1:13" x14ac:dyDescent="0.3">
      <c r="A173" t="s">
        <v>479</v>
      </c>
      <c r="B173" t="s">
        <v>285</v>
      </c>
      <c r="C173">
        <v>7</v>
      </c>
      <c r="D173">
        <v>5.29</v>
      </c>
      <c r="E173">
        <v>5.14</v>
      </c>
      <c r="F173">
        <v>5.14</v>
      </c>
      <c r="G173" t="s">
        <v>300</v>
      </c>
      <c r="H173" t="s">
        <v>300</v>
      </c>
      <c r="I173" t="s">
        <v>300</v>
      </c>
      <c r="J173" t="s">
        <v>300</v>
      </c>
      <c r="K173">
        <v>2</v>
      </c>
      <c r="L173" t="s">
        <v>300</v>
      </c>
      <c r="M173" t="s">
        <v>890</v>
      </c>
    </row>
    <row r="174" spans="1:13" x14ac:dyDescent="0.3">
      <c r="A174" t="s">
        <v>481</v>
      </c>
      <c r="B174" t="s">
        <v>285</v>
      </c>
      <c r="C174">
        <v>23</v>
      </c>
      <c r="D174">
        <v>5.26</v>
      </c>
      <c r="E174">
        <v>5.17</v>
      </c>
      <c r="F174">
        <v>5.17</v>
      </c>
      <c r="G174" t="s">
        <v>300</v>
      </c>
      <c r="H174" t="s">
        <v>300</v>
      </c>
      <c r="I174" t="s">
        <v>300</v>
      </c>
      <c r="J174" t="s">
        <v>300</v>
      </c>
      <c r="K174">
        <v>2</v>
      </c>
      <c r="L174">
        <v>1</v>
      </c>
      <c r="M174" t="s">
        <v>887</v>
      </c>
    </row>
    <row r="175" spans="1:13" x14ac:dyDescent="0.3">
      <c r="A175" t="s">
        <v>483</v>
      </c>
      <c r="B175" t="s">
        <v>285</v>
      </c>
      <c r="C175">
        <v>7</v>
      </c>
      <c r="D175">
        <v>5.21</v>
      </c>
      <c r="E175">
        <v>5</v>
      </c>
      <c r="F175">
        <v>5</v>
      </c>
      <c r="G175" t="s">
        <v>300</v>
      </c>
      <c r="H175" t="s">
        <v>300</v>
      </c>
      <c r="I175" t="s">
        <v>300</v>
      </c>
      <c r="J175" t="s">
        <v>300</v>
      </c>
      <c r="K175">
        <v>1</v>
      </c>
      <c r="L175">
        <v>1</v>
      </c>
      <c r="M175" t="s">
        <v>887</v>
      </c>
    </row>
    <row r="176" spans="1:13" x14ac:dyDescent="0.3">
      <c r="A176" t="s">
        <v>352</v>
      </c>
      <c r="B176" t="s">
        <v>285</v>
      </c>
      <c r="C176">
        <v>1</v>
      </c>
      <c r="D176">
        <v>5</v>
      </c>
      <c r="E176">
        <v>5</v>
      </c>
      <c r="F176">
        <v>5</v>
      </c>
      <c r="G176" t="s">
        <v>300</v>
      </c>
      <c r="H176" t="s">
        <v>300</v>
      </c>
      <c r="I176" t="s">
        <v>300</v>
      </c>
      <c r="J176" t="s">
        <v>300</v>
      </c>
      <c r="K176" t="s">
        <v>300</v>
      </c>
      <c r="L176" t="s">
        <v>300</v>
      </c>
      <c r="M176" t="s">
        <v>898</v>
      </c>
    </row>
    <row r="177" spans="1:13" x14ac:dyDescent="0.3">
      <c r="A177" t="s">
        <v>497</v>
      </c>
      <c r="B177" t="s">
        <v>285</v>
      </c>
      <c r="C177">
        <v>2</v>
      </c>
      <c r="D177">
        <v>5</v>
      </c>
      <c r="E177">
        <v>5</v>
      </c>
      <c r="F177">
        <v>5</v>
      </c>
      <c r="G177" t="s">
        <v>300</v>
      </c>
      <c r="H177" t="s">
        <v>300</v>
      </c>
      <c r="I177" t="s">
        <v>300</v>
      </c>
      <c r="J177" t="s">
        <v>300</v>
      </c>
      <c r="K177" t="s">
        <v>300</v>
      </c>
      <c r="L177" t="s">
        <v>300</v>
      </c>
      <c r="M177" t="s">
        <v>894</v>
      </c>
    </row>
    <row r="178" spans="1:13" x14ac:dyDescent="0.3">
      <c r="A178" t="s">
        <v>490</v>
      </c>
      <c r="B178" t="s">
        <v>285</v>
      </c>
      <c r="C178">
        <v>2</v>
      </c>
      <c r="D178">
        <v>5</v>
      </c>
      <c r="E178">
        <v>5</v>
      </c>
      <c r="F178">
        <v>5</v>
      </c>
      <c r="G178" t="s">
        <v>300</v>
      </c>
      <c r="H178" t="s">
        <v>300</v>
      </c>
      <c r="I178" t="s">
        <v>300</v>
      </c>
      <c r="J178" t="s">
        <v>300</v>
      </c>
      <c r="K178" t="s">
        <v>300</v>
      </c>
      <c r="L178" t="s">
        <v>300</v>
      </c>
      <c r="M178" t="s">
        <v>886</v>
      </c>
    </row>
    <row r="179" spans="1:13" x14ac:dyDescent="0.3">
      <c r="A179" t="s">
        <v>498</v>
      </c>
      <c r="B179" t="s">
        <v>285</v>
      </c>
      <c r="C179">
        <v>1</v>
      </c>
      <c r="D179">
        <v>4</v>
      </c>
      <c r="E179">
        <v>3</v>
      </c>
      <c r="F179">
        <v>3</v>
      </c>
      <c r="G179" t="s">
        <v>300</v>
      </c>
      <c r="H179" t="s">
        <v>300</v>
      </c>
      <c r="I179" t="s">
        <v>300</v>
      </c>
      <c r="J179" t="s">
        <v>300</v>
      </c>
      <c r="K179" t="s">
        <v>300</v>
      </c>
      <c r="L179">
        <v>1</v>
      </c>
      <c r="M179" t="s">
        <v>899</v>
      </c>
    </row>
    <row r="180" spans="1:13" x14ac:dyDescent="0.3">
      <c r="A180" t="s">
        <v>670</v>
      </c>
      <c r="B180" t="s">
        <v>284</v>
      </c>
      <c r="C180">
        <v>1</v>
      </c>
      <c r="D180">
        <v>6.5</v>
      </c>
      <c r="E180">
        <v>6.5</v>
      </c>
      <c r="F180">
        <v>6.5</v>
      </c>
      <c r="G180" t="s">
        <v>300</v>
      </c>
      <c r="H180" t="s">
        <v>300</v>
      </c>
      <c r="I180" t="s">
        <v>300</v>
      </c>
      <c r="J180" t="s">
        <v>300</v>
      </c>
      <c r="K180" t="s">
        <v>300</v>
      </c>
      <c r="L180" t="s">
        <v>300</v>
      </c>
      <c r="M180" t="s">
        <v>888</v>
      </c>
    </row>
    <row r="181" spans="1:13" x14ac:dyDescent="0.3">
      <c r="A181" t="s">
        <v>502</v>
      </c>
      <c r="B181" t="s">
        <v>284</v>
      </c>
      <c r="C181">
        <v>35</v>
      </c>
      <c r="D181">
        <v>6.47</v>
      </c>
      <c r="E181">
        <v>6.74</v>
      </c>
      <c r="F181">
        <v>6.91</v>
      </c>
      <c r="G181">
        <v>5</v>
      </c>
      <c r="H181" t="s">
        <v>300</v>
      </c>
      <c r="I181" t="s">
        <v>300</v>
      </c>
      <c r="J181">
        <v>6</v>
      </c>
      <c r="K181">
        <v>11</v>
      </c>
      <c r="L181" t="s">
        <v>300</v>
      </c>
      <c r="M181" t="s">
        <v>898</v>
      </c>
    </row>
    <row r="182" spans="1:13" x14ac:dyDescent="0.3">
      <c r="A182" t="s">
        <v>499</v>
      </c>
      <c r="B182" t="s">
        <v>284</v>
      </c>
      <c r="C182">
        <v>37</v>
      </c>
      <c r="D182">
        <v>6.42</v>
      </c>
      <c r="E182">
        <v>6.39</v>
      </c>
      <c r="F182">
        <v>6.64</v>
      </c>
      <c r="G182">
        <v>1</v>
      </c>
      <c r="H182" t="s">
        <v>300</v>
      </c>
      <c r="I182" t="s">
        <v>300</v>
      </c>
      <c r="J182">
        <v>9</v>
      </c>
      <c r="K182">
        <v>4</v>
      </c>
      <c r="L182" t="s">
        <v>300</v>
      </c>
      <c r="M182" t="s">
        <v>898</v>
      </c>
    </row>
    <row r="183" spans="1:13" x14ac:dyDescent="0.3">
      <c r="A183" t="s">
        <v>501</v>
      </c>
      <c r="B183" t="s">
        <v>284</v>
      </c>
      <c r="C183">
        <v>38</v>
      </c>
      <c r="D183">
        <v>6.41</v>
      </c>
      <c r="E183">
        <v>7.17</v>
      </c>
      <c r="F183">
        <v>7.46</v>
      </c>
      <c r="G183">
        <v>11</v>
      </c>
      <c r="H183" t="s">
        <v>300</v>
      </c>
      <c r="I183">
        <v>1</v>
      </c>
      <c r="J183">
        <v>11</v>
      </c>
      <c r="K183">
        <v>2</v>
      </c>
      <c r="L183" t="s">
        <v>300</v>
      </c>
      <c r="M183" t="s">
        <v>902</v>
      </c>
    </row>
    <row r="184" spans="1:13" x14ac:dyDescent="0.3">
      <c r="A184" t="s">
        <v>505</v>
      </c>
      <c r="B184" t="s">
        <v>284</v>
      </c>
      <c r="C184">
        <v>34</v>
      </c>
      <c r="D184">
        <v>6.4</v>
      </c>
      <c r="E184">
        <v>6.78</v>
      </c>
      <c r="F184">
        <v>6.99</v>
      </c>
      <c r="G184">
        <v>4</v>
      </c>
      <c r="H184">
        <v>3</v>
      </c>
      <c r="I184">
        <v>1</v>
      </c>
      <c r="J184">
        <v>7</v>
      </c>
      <c r="K184">
        <v>10</v>
      </c>
      <c r="L184" t="s">
        <v>300</v>
      </c>
      <c r="M184" t="s">
        <v>893</v>
      </c>
    </row>
    <row r="185" spans="1:13" x14ac:dyDescent="0.3">
      <c r="A185" t="s">
        <v>504</v>
      </c>
      <c r="B185" t="s">
        <v>284</v>
      </c>
      <c r="C185">
        <v>25</v>
      </c>
      <c r="D185">
        <v>6.38</v>
      </c>
      <c r="E185">
        <v>6.92</v>
      </c>
      <c r="F185">
        <v>6.92</v>
      </c>
      <c r="G185">
        <v>5</v>
      </c>
      <c r="H185" t="s">
        <v>300</v>
      </c>
      <c r="I185" t="s">
        <v>300</v>
      </c>
      <c r="J185" t="s">
        <v>300</v>
      </c>
      <c r="K185">
        <v>1</v>
      </c>
      <c r="L185">
        <v>1</v>
      </c>
      <c r="M185" t="s">
        <v>901</v>
      </c>
    </row>
    <row r="186" spans="1:13" x14ac:dyDescent="0.3">
      <c r="A186" t="s">
        <v>500</v>
      </c>
      <c r="B186" t="s">
        <v>284</v>
      </c>
      <c r="C186">
        <v>29</v>
      </c>
      <c r="D186">
        <v>6.36</v>
      </c>
      <c r="E186">
        <v>6.45</v>
      </c>
      <c r="F186">
        <v>6.48</v>
      </c>
      <c r="G186" t="s">
        <v>300</v>
      </c>
      <c r="H186">
        <v>3</v>
      </c>
      <c r="I186" t="s">
        <v>300</v>
      </c>
      <c r="J186">
        <v>1</v>
      </c>
      <c r="K186">
        <v>13</v>
      </c>
      <c r="L186" t="s">
        <v>300</v>
      </c>
      <c r="M186" t="s">
        <v>898</v>
      </c>
    </row>
    <row r="187" spans="1:13" x14ac:dyDescent="0.3">
      <c r="A187" t="s">
        <v>507</v>
      </c>
      <c r="B187" t="s">
        <v>284</v>
      </c>
      <c r="C187">
        <v>26</v>
      </c>
      <c r="D187">
        <v>6.33</v>
      </c>
      <c r="E187">
        <v>7.56</v>
      </c>
      <c r="F187">
        <v>7.71</v>
      </c>
      <c r="G187">
        <v>10</v>
      </c>
      <c r="H187">
        <v>1</v>
      </c>
      <c r="I187" t="s">
        <v>300</v>
      </c>
      <c r="J187">
        <v>4</v>
      </c>
      <c r="K187">
        <v>2</v>
      </c>
      <c r="L187" t="s">
        <v>300</v>
      </c>
      <c r="M187" t="s">
        <v>898</v>
      </c>
    </row>
    <row r="188" spans="1:13" x14ac:dyDescent="0.3">
      <c r="A188" t="s">
        <v>503</v>
      </c>
      <c r="B188" t="s">
        <v>284</v>
      </c>
      <c r="C188">
        <v>35</v>
      </c>
      <c r="D188">
        <v>6.33</v>
      </c>
      <c r="E188">
        <v>6.94</v>
      </c>
      <c r="F188">
        <v>7.14</v>
      </c>
      <c r="G188">
        <v>7</v>
      </c>
      <c r="H188">
        <v>1</v>
      </c>
      <c r="I188" t="s">
        <v>300</v>
      </c>
      <c r="J188">
        <v>7</v>
      </c>
      <c r="K188">
        <v>5</v>
      </c>
      <c r="L188" t="s">
        <v>300</v>
      </c>
      <c r="M188" t="s">
        <v>900</v>
      </c>
    </row>
    <row r="189" spans="1:13" x14ac:dyDescent="0.3">
      <c r="A189" t="s">
        <v>510</v>
      </c>
      <c r="B189" t="s">
        <v>284</v>
      </c>
      <c r="C189">
        <v>31</v>
      </c>
      <c r="D189">
        <v>6.32</v>
      </c>
      <c r="E189">
        <v>6.92</v>
      </c>
      <c r="F189">
        <v>7.11</v>
      </c>
      <c r="G189">
        <v>5</v>
      </c>
      <c r="H189">
        <v>5</v>
      </c>
      <c r="I189">
        <v>2</v>
      </c>
      <c r="J189">
        <v>6</v>
      </c>
      <c r="K189">
        <v>11</v>
      </c>
      <c r="L189" t="s">
        <v>300</v>
      </c>
      <c r="M189" t="s">
        <v>901</v>
      </c>
    </row>
    <row r="190" spans="1:13" x14ac:dyDescent="0.3">
      <c r="A190" t="s">
        <v>513</v>
      </c>
      <c r="B190" t="s">
        <v>284</v>
      </c>
      <c r="C190">
        <v>35</v>
      </c>
      <c r="D190">
        <v>6.29</v>
      </c>
      <c r="E190">
        <v>6.9</v>
      </c>
      <c r="F190">
        <v>7.1</v>
      </c>
      <c r="G190">
        <v>8</v>
      </c>
      <c r="H190" t="s">
        <v>300</v>
      </c>
      <c r="I190" t="s">
        <v>300</v>
      </c>
      <c r="J190">
        <v>7</v>
      </c>
      <c r="K190">
        <v>5</v>
      </c>
      <c r="L190" t="s">
        <v>300</v>
      </c>
      <c r="M190" t="s">
        <v>888</v>
      </c>
    </row>
    <row r="191" spans="1:13" x14ac:dyDescent="0.3">
      <c r="A191" t="s">
        <v>515</v>
      </c>
      <c r="B191" t="s">
        <v>284</v>
      </c>
      <c r="C191">
        <v>33</v>
      </c>
      <c r="D191">
        <v>6.29</v>
      </c>
      <c r="E191">
        <v>6.79</v>
      </c>
      <c r="F191">
        <v>7</v>
      </c>
      <c r="G191">
        <v>5</v>
      </c>
      <c r="H191">
        <v>1</v>
      </c>
      <c r="I191" t="s">
        <v>300</v>
      </c>
      <c r="J191">
        <v>7</v>
      </c>
      <c r="K191">
        <v>1</v>
      </c>
      <c r="L191">
        <v>1</v>
      </c>
      <c r="M191" t="s">
        <v>888</v>
      </c>
    </row>
    <row r="192" spans="1:13" x14ac:dyDescent="0.3">
      <c r="A192" t="s">
        <v>506</v>
      </c>
      <c r="B192" t="s">
        <v>284</v>
      </c>
      <c r="C192">
        <v>28</v>
      </c>
      <c r="D192">
        <v>6.29</v>
      </c>
      <c r="E192">
        <v>6.86</v>
      </c>
      <c r="F192">
        <v>6.89</v>
      </c>
      <c r="G192">
        <v>6</v>
      </c>
      <c r="H192" t="s">
        <v>300</v>
      </c>
      <c r="I192" t="s">
        <v>300</v>
      </c>
      <c r="J192">
        <v>1</v>
      </c>
      <c r="K192">
        <v>4</v>
      </c>
      <c r="L192" t="s">
        <v>300</v>
      </c>
      <c r="M192" t="s">
        <v>901</v>
      </c>
    </row>
    <row r="193" spans="1:13" x14ac:dyDescent="0.3">
      <c r="A193" t="s">
        <v>519</v>
      </c>
      <c r="B193" t="s">
        <v>284</v>
      </c>
      <c r="C193">
        <v>12</v>
      </c>
      <c r="D193">
        <v>6.25</v>
      </c>
      <c r="E193">
        <v>6.71</v>
      </c>
      <c r="F193">
        <v>7.04</v>
      </c>
      <c r="G193">
        <v>2</v>
      </c>
      <c r="H193" t="s">
        <v>300</v>
      </c>
      <c r="I193" t="s">
        <v>300</v>
      </c>
      <c r="J193">
        <v>4</v>
      </c>
      <c r="K193">
        <v>1</v>
      </c>
      <c r="L193" t="s">
        <v>300</v>
      </c>
      <c r="M193" t="s">
        <v>900</v>
      </c>
    </row>
    <row r="194" spans="1:13" x14ac:dyDescent="0.3">
      <c r="A194" t="s">
        <v>571</v>
      </c>
      <c r="B194" t="s">
        <v>284</v>
      </c>
      <c r="C194">
        <v>2</v>
      </c>
      <c r="D194">
        <v>6.25</v>
      </c>
      <c r="E194">
        <v>6</v>
      </c>
      <c r="F194">
        <v>6</v>
      </c>
      <c r="G194" t="s">
        <v>300</v>
      </c>
      <c r="H194" t="s">
        <v>300</v>
      </c>
      <c r="I194" t="s">
        <v>300</v>
      </c>
      <c r="J194" t="s">
        <v>300</v>
      </c>
      <c r="K194">
        <v>1</v>
      </c>
      <c r="L194" t="s">
        <v>300</v>
      </c>
      <c r="M194" t="s">
        <v>890</v>
      </c>
    </row>
    <row r="195" spans="1:13" x14ac:dyDescent="0.3">
      <c r="A195" t="s">
        <v>536</v>
      </c>
      <c r="B195" t="s">
        <v>284</v>
      </c>
      <c r="C195">
        <v>35</v>
      </c>
      <c r="D195">
        <v>6.23</v>
      </c>
      <c r="E195">
        <v>6.14</v>
      </c>
      <c r="F195">
        <v>6.23</v>
      </c>
      <c r="G195" t="s">
        <v>300</v>
      </c>
      <c r="H195" t="s">
        <v>300</v>
      </c>
      <c r="I195" t="s">
        <v>300</v>
      </c>
      <c r="J195">
        <v>3</v>
      </c>
      <c r="K195">
        <v>6</v>
      </c>
      <c r="L195" t="s">
        <v>300</v>
      </c>
      <c r="M195" t="s">
        <v>905</v>
      </c>
    </row>
    <row r="196" spans="1:13" x14ac:dyDescent="0.3">
      <c r="A196" t="s">
        <v>508</v>
      </c>
      <c r="B196" t="s">
        <v>284</v>
      </c>
      <c r="C196">
        <v>32</v>
      </c>
      <c r="D196">
        <v>6.2</v>
      </c>
      <c r="E196">
        <v>6.45</v>
      </c>
      <c r="F196">
        <v>6.67</v>
      </c>
      <c r="G196">
        <v>5</v>
      </c>
      <c r="H196" t="s">
        <v>300</v>
      </c>
      <c r="I196">
        <v>1</v>
      </c>
      <c r="J196">
        <v>7</v>
      </c>
      <c r="K196">
        <v>8</v>
      </c>
      <c r="L196" t="s">
        <v>300</v>
      </c>
      <c r="M196" t="s">
        <v>901</v>
      </c>
    </row>
    <row r="197" spans="1:13" x14ac:dyDescent="0.3">
      <c r="A197" t="s">
        <v>511</v>
      </c>
      <c r="B197" t="s">
        <v>284</v>
      </c>
      <c r="C197">
        <v>35</v>
      </c>
      <c r="D197">
        <v>6.19</v>
      </c>
      <c r="E197">
        <v>6.59</v>
      </c>
      <c r="F197">
        <v>6.73</v>
      </c>
      <c r="G197">
        <v>3</v>
      </c>
      <c r="H197">
        <v>3</v>
      </c>
      <c r="I197" t="s">
        <v>300</v>
      </c>
      <c r="J197">
        <v>5</v>
      </c>
      <c r="K197">
        <v>6</v>
      </c>
      <c r="L197">
        <v>1</v>
      </c>
      <c r="M197" t="s">
        <v>894</v>
      </c>
    </row>
    <row r="198" spans="1:13" x14ac:dyDescent="0.3">
      <c r="A198" t="s">
        <v>538</v>
      </c>
      <c r="B198" t="s">
        <v>284</v>
      </c>
      <c r="C198">
        <v>33</v>
      </c>
      <c r="D198">
        <v>6.18</v>
      </c>
      <c r="E198">
        <v>6.27</v>
      </c>
      <c r="F198">
        <v>6.36</v>
      </c>
      <c r="G198">
        <v>2</v>
      </c>
      <c r="H198" t="s">
        <v>300</v>
      </c>
      <c r="I198" t="s">
        <v>300</v>
      </c>
      <c r="J198">
        <v>3</v>
      </c>
      <c r="K198">
        <v>6</v>
      </c>
      <c r="L198" t="s">
        <v>300</v>
      </c>
      <c r="M198" t="s">
        <v>889</v>
      </c>
    </row>
    <row r="199" spans="1:13" x14ac:dyDescent="0.3">
      <c r="A199" t="s">
        <v>595</v>
      </c>
      <c r="B199" t="s">
        <v>284</v>
      </c>
      <c r="C199">
        <v>31</v>
      </c>
      <c r="D199">
        <v>6.18</v>
      </c>
      <c r="E199">
        <v>7.03</v>
      </c>
      <c r="F199">
        <v>7.1</v>
      </c>
      <c r="G199">
        <v>10</v>
      </c>
      <c r="H199" t="s">
        <v>300</v>
      </c>
      <c r="I199" t="s">
        <v>300</v>
      </c>
      <c r="J199">
        <v>2</v>
      </c>
      <c r="K199">
        <v>7</v>
      </c>
      <c r="L199" t="s">
        <v>300</v>
      </c>
      <c r="M199" t="s">
        <v>899</v>
      </c>
    </row>
    <row r="200" spans="1:13" x14ac:dyDescent="0.3">
      <c r="A200" t="s">
        <v>540</v>
      </c>
      <c r="B200" t="s">
        <v>284</v>
      </c>
      <c r="C200">
        <v>17</v>
      </c>
      <c r="D200">
        <v>6.18</v>
      </c>
      <c r="E200">
        <v>6.41</v>
      </c>
      <c r="F200">
        <v>6.47</v>
      </c>
      <c r="G200">
        <v>3</v>
      </c>
      <c r="H200" t="s">
        <v>300</v>
      </c>
      <c r="I200" t="s">
        <v>300</v>
      </c>
      <c r="J200">
        <v>1</v>
      </c>
      <c r="K200">
        <v>10</v>
      </c>
      <c r="L200" t="s">
        <v>300</v>
      </c>
      <c r="M200" t="s">
        <v>905</v>
      </c>
    </row>
    <row r="201" spans="1:13" x14ac:dyDescent="0.3">
      <c r="A201" t="s">
        <v>526</v>
      </c>
      <c r="B201" t="s">
        <v>284</v>
      </c>
      <c r="C201">
        <v>34</v>
      </c>
      <c r="D201">
        <v>6.18</v>
      </c>
      <c r="E201">
        <v>6.15</v>
      </c>
      <c r="F201">
        <v>6.18</v>
      </c>
      <c r="G201">
        <v>2</v>
      </c>
      <c r="H201" t="s">
        <v>300</v>
      </c>
      <c r="I201" t="s">
        <v>300</v>
      </c>
      <c r="J201">
        <v>1</v>
      </c>
      <c r="K201">
        <v>14</v>
      </c>
      <c r="L201" t="s">
        <v>300</v>
      </c>
      <c r="M201" t="s">
        <v>897</v>
      </c>
    </row>
    <row r="202" spans="1:13" x14ac:dyDescent="0.3">
      <c r="A202" t="s">
        <v>581</v>
      </c>
      <c r="B202" t="s">
        <v>284</v>
      </c>
      <c r="C202">
        <v>34</v>
      </c>
      <c r="D202">
        <v>6.18</v>
      </c>
      <c r="E202">
        <v>6.18</v>
      </c>
      <c r="F202">
        <v>6.29</v>
      </c>
      <c r="G202">
        <v>1</v>
      </c>
      <c r="H202" t="s">
        <v>300</v>
      </c>
      <c r="I202" t="s">
        <v>300</v>
      </c>
      <c r="J202">
        <v>4</v>
      </c>
      <c r="K202">
        <v>6</v>
      </c>
      <c r="L202" t="s">
        <v>300</v>
      </c>
      <c r="M202" t="s">
        <v>891</v>
      </c>
    </row>
    <row r="203" spans="1:13" x14ac:dyDescent="0.3">
      <c r="A203" t="s">
        <v>518</v>
      </c>
      <c r="B203" t="s">
        <v>284</v>
      </c>
      <c r="C203">
        <v>33</v>
      </c>
      <c r="D203">
        <v>6.17</v>
      </c>
      <c r="E203">
        <v>5.95</v>
      </c>
      <c r="F203">
        <v>5.95</v>
      </c>
      <c r="G203" t="s">
        <v>300</v>
      </c>
      <c r="H203" t="s">
        <v>300</v>
      </c>
      <c r="I203" t="s">
        <v>300</v>
      </c>
      <c r="J203" t="s">
        <v>300</v>
      </c>
      <c r="K203">
        <v>14</v>
      </c>
      <c r="L203" t="s">
        <v>300</v>
      </c>
      <c r="M203" t="s">
        <v>902</v>
      </c>
    </row>
    <row r="204" spans="1:13" x14ac:dyDescent="0.3">
      <c r="A204" t="s">
        <v>547</v>
      </c>
      <c r="B204" t="s">
        <v>284</v>
      </c>
      <c r="C204">
        <v>27</v>
      </c>
      <c r="D204">
        <v>6.17</v>
      </c>
      <c r="E204">
        <v>6.2</v>
      </c>
      <c r="F204">
        <v>6.35</v>
      </c>
      <c r="G204">
        <v>2</v>
      </c>
      <c r="H204" t="s">
        <v>300</v>
      </c>
      <c r="I204" t="s">
        <v>300</v>
      </c>
      <c r="J204">
        <v>4</v>
      </c>
      <c r="K204">
        <v>8</v>
      </c>
      <c r="L204">
        <v>1</v>
      </c>
      <c r="M204" t="s">
        <v>896</v>
      </c>
    </row>
    <row r="205" spans="1:13" x14ac:dyDescent="0.3">
      <c r="A205" t="s">
        <v>539</v>
      </c>
      <c r="B205" t="s">
        <v>284</v>
      </c>
      <c r="C205">
        <v>16</v>
      </c>
      <c r="D205">
        <v>6.16</v>
      </c>
      <c r="E205">
        <v>6.69</v>
      </c>
      <c r="F205">
        <v>6.81</v>
      </c>
      <c r="G205">
        <v>3</v>
      </c>
      <c r="H205" t="s">
        <v>300</v>
      </c>
      <c r="I205" t="s">
        <v>300</v>
      </c>
      <c r="J205">
        <v>2</v>
      </c>
      <c r="K205">
        <v>1</v>
      </c>
      <c r="L205" t="s">
        <v>300</v>
      </c>
      <c r="M205" t="s">
        <v>901</v>
      </c>
    </row>
    <row r="206" spans="1:13" x14ac:dyDescent="0.3">
      <c r="A206" t="s">
        <v>593</v>
      </c>
      <c r="B206" t="s">
        <v>284</v>
      </c>
      <c r="C206">
        <v>29</v>
      </c>
      <c r="D206">
        <v>6.16</v>
      </c>
      <c r="E206">
        <v>6.76</v>
      </c>
      <c r="F206">
        <v>6.83</v>
      </c>
      <c r="G206">
        <v>7</v>
      </c>
      <c r="H206" t="s">
        <v>300</v>
      </c>
      <c r="I206" t="s">
        <v>300</v>
      </c>
      <c r="J206">
        <v>2</v>
      </c>
      <c r="K206">
        <v>7</v>
      </c>
      <c r="L206" t="s">
        <v>300</v>
      </c>
      <c r="M206" t="s">
        <v>902</v>
      </c>
    </row>
    <row r="207" spans="1:13" x14ac:dyDescent="0.3">
      <c r="A207" t="s">
        <v>543</v>
      </c>
      <c r="B207" t="s">
        <v>284</v>
      </c>
      <c r="C207">
        <v>32</v>
      </c>
      <c r="D207">
        <v>6.16</v>
      </c>
      <c r="E207">
        <v>6.44</v>
      </c>
      <c r="F207">
        <v>6.5</v>
      </c>
      <c r="G207">
        <v>4</v>
      </c>
      <c r="H207" t="s">
        <v>300</v>
      </c>
      <c r="I207" t="s">
        <v>300</v>
      </c>
      <c r="J207">
        <v>2</v>
      </c>
      <c r="K207">
        <v>6</v>
      </c>
      <c r="L207" t="s">
        <v>300</v>
      </c>
      <c r="M207" t="s">
        <v>904</v>
      </c>
    </row>
    <row r="208" spans="1:13" x14ac:dyDescent="0.3">
      <c r="A208" t="s">
        <v>535</v>
      </c>
      <c r="B208" t="s">
        <v>284</v>
      </c>
      <c r="C208">
        <v>31</v>
      </c>
      <c r="D208">
        <v>6.16</v>
      </c>
      <c r="E208">
        <v>6.39</v>
      </c>
      <c r="F208">
        <v>6.39</v>
      </c>
      <c r="G208">
        <v>3</v>
      </c>
      <c r="H208" t="s">
        <v>300</v>
      </c>
      <c r="I208" t="s">
        <v>300</v>
      </c>
      <c r="J208" t="s">
        <v>300</v>
      </c>
      <c r="K208">
        <v>4</v>
      </c>
      <c r="L208" t="s">
        <v>300</v>
      </c>
      <c r="M208" t="s">
        <v>891</v>
      </c>
    </row>
    <row r="209" spans="1:13" x14ac:dyDescent="0.3">
      <c r="A209" t="s">
        <v>512</v>
      </c>
      <c r="B209" t="s">
        <v>284</v>
      </c>
      <c r="C209">
        <v>34</v>
      </c>
      <c r="D209">
        <v>6.16</v>
      </c>
      <c r="E209">
        <v>6.21</v>
      </c>
      <c r="F209">
        <v>6.32</v>
      </c>
      <c r="G209">
        <v>1</v>
      </c>
      <c r="H209" t="s">
        <v>300</v>
      </c>
      <c r="I209" t="s">
        <v>300</v>
      </c>
      <c r="J209">
        <v>4</v>
      </c>
      <c r="K209">
        <v>3</v>
      </c>
      <c r="L209" t="s">
        <v>300</v>
      </c>
      <c r="M209" t="s">
        <v>888</v>
      </c>
    </row>
    <row r="210" spans="1:13" x14ac:dyDescent="0.3">
      <c r="A210" t="s">
        <v>527</v>
      </c>
      <c r="B210" t="s">
        <v>284</v>
      </c>
      <c r="C210">
        <v>30</v>
      </c>
      <c r="D210">
        <v>6.15</v>
      </c>
      <c r="E210">
        <v>6.47</v>
      </c>
      <c r="F210">
        <v>6.63</v>
      </c>
      <c r="G210">
        <v>4</v>
      </c>
      <c r="H210" t="s">
        <v>300</v>
      </c>
      <c r="I210" t="s">
        <v>300</v>
      </c>
      <c r="J210">
        <v>5</v>
      </c>
      <c r="K210">
        <v>5</v>
      </c>
      <c r="L210" t="s">
        <v>300</v>
      </c>
      <c r="M210" t="s">
        <v>888</v>
      </c>
    </row>
    <row r="211" spans="1:13" x14ac:dyDescent="0.3">
      <c r="A211" t="s">
        <v>525</v>
      </c>
      <c r="B211" t="s">
        <v>284</v>
      </c>
      <c r="C211">
        <v>21</v>
      </c>
      <c r="D211">
        <v>6.14</v>
      </c>
      <c r="E211">
        <v>6</v>
      </c>
      <c r="F211">
        <v>6.38</v>
      </c>
      <c r="G211" t="s">
        <v>300</v>
      </c>
      <c r="H211" t="s">
        <v>300</v>
      </c>
      <c r="I211" t="s">
        <v>300</v>
      </c>
      <c r="J211">
        <v>8</v>
      </c>
      <c r="K211">
        <v>4</v>
      </c>
      <c r="L211">
        <v>1</v>
      </c>
      <c r="M211" t="s">
        <v>897</v>
      </c>
    </row>
    <row r="212" spans="1:13" x14ac:dyDescent="0.3">
      <c r="A212" t="s">
        <v>565</v>
      </c>
      <c r="B212" t="s">
        <v>284</v>
      </c>
      <c r="C212">
        <v>25</v>
      </c>
      <c r="D212">
        <v>6.14</v>
      </c>
      <c r="E212">
        <v>6.34</v>
      </c>
      <c r="F212">
        <v>6.54</v>
      </c>
      <c r="G212">
        <v>3</v>
      </c>
      <c r="H212" t="s">
        <v>300</v>
      </c>
      <c r="I212" t="s">
        <v>300</v>
      </c>
      <c r="J212">
        <v>5</v>
      </c>
      <c r="K212">
        <v>6</v>
      </c>
      <c r="L212">
        <v>1</v>
      </c>
      <c r="M212" t="s">
        <v>895</v>
      </c>
    </row>
    <row r="213" spans="1:13" x14ac:dyDescent="0.3">
      <c r="A213" t="s">
        <v>541</v>
      </c>
      <c r="B213" t="s">
        <v>284</v>
      </c>
      <c r="C213">
        <v>27</v>
      </c>
      <c r="D213">
        <v>6.13</v>
      </c>
      <c r="E213">
        <v>6.19</v>
      </c>
      <c r="F213">
        <v>6.33</v>
      </c>
      <c r="G213">
        <v>1</v>
      </c>
      <c r="H213" t="s">
        <v>300</v>
      </c>
      <c r="I213" t="s">
        <v>300</v>
      </c>
      <c r="J213">
        <v>4</v>
      </c>
      <c r="K213">
        <v>3</v>
      </c>
      <c r="L213" t="s">
        <v>300</v>
      </c>
      <c r="M213" t="s">
        <v>892</v>
      </c>
    </row>
    <row r="214" spans="1:13" x14ac:dyDescent="0.3">
      <c r="A214" t="s">
        <v>509</v>
      </c>
      <c r="B214" t="s">
        <v>284</v>
      </c>
      <c r="C214">
        <v>4</v>
      </c>
      <c r="D214">
        <v>6.13</v>
      </c>
      <c r="E214">
        <v>6.88</v>
      </c>
      <c r="F214">
        <v>6.88</v>
      </c>
      <c r="G214">
        <v>1</v>
      </c>
      <c r="H214" t="s">
        <v>300</v>
      </c>
      <c r="I214" t="s">
        <v>300</v>
      </c>
      <c r="J214" t="s">
        <v>300</v>
      </c>
      <c r="K214" t="s">
        <v>300</v>
      </c>
      <c r="L214" t="s">
        <v>300</v>
      </c>
      <c r="M214" t="s">
        <v>888</v>
      </c>
    </row>
    <row r="215" spans="1:13" x14ac:dyDescent="0.3">
      <c r="A215" t="s">
        <v>524</v>
      </c>
      <c r="B215" t="s">
        <v>284</v>
      </c>
      <c r="C215">
        <v>21</v>
      </c>
      <c r="D215">
        <v>6.12</v>
      </c>
      <c r="E215">
        <v>6.36</v>
      </c>
      <c r="F215">
        <v>6.4</v>
      </c>
      <c r="G215">
        <v>2</v>
      </c>
      <c r="H215" t="s">
        <v>300</v>
      </c>
      <c r="I215" t="s">
        <v>300</v>
      </c>
      <c r="J215">
        <v>1</v>
      </c>
      <c r="K215">
        <v>2</v>
      </c>
      <c r="L215" t="s">
        <v>300</v>
      </c>
      <c r="M215" t="s">
        <v>900</v>
      </c>
    </row>
    <row r="216" spans="1:13" x14ac:dyDescent="0.3">
      <c r="A216" t="s">
        <v>544</v>
      </c>
      <c r="B216" t="s">
        <v>284</v>
      </c>
      <c r="C216">
        <v>29</v>
      </c>
      <c r="D216">
        <v>6.12</v>
      </c>
      <c r="E216">
        <v>6.52</v>
      </c>
      <c r="F216">
        <v>6.69</v>
      </c>
      <c r="G216">
        <v>5</v>
      </c>
      <c r="H216" t="s">
        <v>300</v>
      </c>
      <c r="I216" t="s">
        <v>300</v>
      </c>
      <c r="J216">
        <v>5</v>
      </c>
      <c r="K216">
        <v>5</v>
      </c>
      <c r="L216">
        <v>1</v>
      </c>
      <c r="M216" t="s">
        <v>888</v>
      </c>
    </row>
    <row r="217" spans="1:13" x14ac:dyDescent="0.3">
      <c r="A217" t="s">
        <v>559</v>
      </c>
      <c r="B217" t="s">
        <v>284</v>
      </c>
      <c r="C217">
        <v>33</v>
      </c>
      <c r="D217">
        <v>6.11</v>
      </c>
      <c r="E217">
        <v>7.36</v>
      </c>
      <c r="F217">
        <v>7.48</v>
      </c>
      <c r="G217">
        <v>15</v>
      </c>
      <c r="H217" t="s">
        <v>300</v>
      </c>
      <c r="I217" t="s">
        <v>300</v>
      </c>
      <c r="J217">
        <v>4</v>
      </c>
      <c r="K217">
        <v>7</v>
      </c>
      <c r="L217" t="s">
        <v>300</v>
      </c>
      <c r="M217" t="s">
        <v>895</v>
      </c>
    </row>
    <row r="218" spans="1:13" x14ac:dyDescent="0.3">
      <c r="A218" t="s">
        <v>607</v>
      </c>
      <c r="B218" t="s">
        <v>284</v>
      </c>
      <c r="C218">
        <v>5</v>
      </c>
      <c r="D218">
        <v>6.1</v>
      </c>
      <c r="E218">
        <v>6.7</v>
      </c>
      <c r="F218">
        <v>6.9</v>
      </c>
      <c r="G218">
        <v>1</v>
      </c>
      <c r="H218" t="s">
        <v>300</v>
      </c>
      <c r="I218" t="s">
        <v>300</v>
      </c>
      <c r="J218">
        <v>1</v>
      </c>
      <c r="K218" t="s">
        <v>300</v>
      </c>
      <c r="L218" t="s">
        <v>300</v>
      </c>
      <c r="M218" t="s">
        <v>889</v>
      </c>
    </row>
    <row r="219" spans="1:13" x14ac:dyDescent="0.3">
      <c r="A219" t="s">
        <v>517</v>
      </c>
      <c r="B219" t="s">
        <v>284</v>
      </c>
      <c r="C219">
        <v>34</v>
      </c>
      <c r="D219">
        <v>6.1</v>
      </c>
      <c r="E219">
        <v>6.6</v>
      </c>
      <c r="F219">
        <v>6.63</v>
      </c>
      <c r="G219">
        <v>7</v>
      </c>
      <c r="H219" t="s">
        <v>300</v>
      </c>
      <c r="I219" t="s">
        <v>300</v>
      </c>
      <c r="J219">
        <v>1</v>
      </c>
      <c r="K219">
        <v>8</v>
      </c>
      <c r="L219" t="s">
        <v>300</v>
      </c>
      <c r="M219" t="s">
        <v>896</v>
      </c>
    </row>
    <row r="220" spans="1:13" x14ac:dyDescent="0.3">
      <c r="A220" t="s">
        <v>636</v>
      </c>
      <c r="B220" t="s">
        <v>284</v>
      </c>
      <c r="C220">
        <v>5</v>
      </c>
      <c r="D220">
        <v>6.1</v>
      </c>
      <c r="E220">
        <v>6.6</v>
      </c>
      <c r="F220">
        <v>6.8</v>
      </c>
      <c r="G220">
        <v>1</v>
      </c>
      <c r="H220" t="s">
        <v>300</v>
      </c>
      <c r="I220" t="s">
        <v>300</v>
      </c>
      <c r="J220">
        <v>1</v>
      </c>
      <c r="K220">
        <v>1</v>
      </c>
      <c r="L220" t="s">
        <v>300</v>
      </c>
      <c r="M220" t="s">
        <v>903</v>
      </c>
    </row>
    <row r="221" spans="1:13" x14ac:dyDescent="0.3">
      <c r="A221" t="s">
        <v>531</v>
      </c>
      <c r="B221" t="s">
        <v>284</v>
      </c>
      <c r="C221">
        <v>31</v>
      </c>
      <c r="D221">
        <v>6.1</v>
      </c>
      <c r="E221">
        <v>6.34</v>
      </c>
      <c r="F221">
        <v>6.44</v>
      </c>
      <c r="G221">
        <v>3</v>
      </c>
      <c r="H221" t="s">
        <v>300</v>
      </c>
      <c r="I221" t="s">
        <v>300</v>
      </c>
      <c r="J221">
        <v>3</v>
      </c>
      <c r="K221">
        <v>3</v>
      </c>
      <c r="L221" t="s">
        <v>300</v>
      </c>
      <c r="M221" t="s">
        <v>895</v>
      </c>
    </row>
    <row r="222" spans="1:13" x14ac:dyDescent="0.3">
      <c r="A222" t="s">
        <v>649</v>
      </c>
      <c r="B222" t="s">
        <v>284</v>
      </c>
      <c r="C222">
        <v>5</v>
      </c>
      <c r="D222">
        <v>6.1</v>
      </c>
      <c r="E222">
        <v>5.8</v>
      </c>
      <c r="F222">
        <v>6</v>
      </c>
      <c r="G222" t="s">
        <v>300</v>
      </c>
      <c r="H222" t="s">
        <v>300</v>
      </c>
      <c r="I222" t="s">
        <v>300</v>
      </c>
      <c r="J222">
        <v>1</v>
      </c>
      <c r="K222">
        <v>3</v>
      </c>
      <c r="L222" t="s">
        <v>300</v>
      </c>
      <c r="M222" t="s">
        <v>897</v>
      </c>
    </row>
    <row r="223" spans="1:13" x14ac:dyDescent="0.3">
      <c r="A223" t="s">
        <v>638</v>
      </c>
      <c r="B223" t="s">
        <v>284</v>
      </c>
      <c r="C223">
        <v>5</v>
      </c>
      <c r="D223">
        <v>6.1</v>
      </c>
      <c r="E223">
        <v>6.7</v>
      </c>
      <c r="F223">
        <v>6.7</v>
      </c>
      <c r="G223">
        <v>1</v>
      </c>
      <c r="H223" t="s">
        <v>300</v>
      </c>
      <c r="I223" t="s">
        <v>300</v>
      </c>
      <c r="J223" t="s">
        <v>300</v>
      </c>
      <c r="K223" t="s">
        <v>300</v>
      </c>
      <c r="L223" t="s">
        <v>300</v>
      </c>
      <c r="M223" t="s">
        <v>890</v>
      </c>
    </row>
    <row r="224" spans="1:13" x14ac:dyDescent="0.3">
      <c r="A224" t="s">
        <v>523</v>
      </c>
      <c r="B224" t="s">
        <v>284</v>
      </c>
      <c r="C224">
        <v>37</v>
      </c>
      <c r="D224">
        <v>6.09</v>
      </c>
      <c r="E224">
        <v>6.47</v>
      </c>
      <c r="F224">
        <v>6.5</v>
      </c>
      <c r="G224">
        <v>5</v>
      </c>
      <c r="H224" t="s">
        <v>300</v>
      </c>
      <c r="I224" t="s">
        <v>300</v>
      </c>
      <c r="J224">
        <v>1</v>
      </c>
      <c r="K224">
        <v>2</v>
      </c>
      <c r="L224" t="s">
        <v>300</v>
      </c>
      <c r="M224" t="s">
        <v>905</v>
      </c>
    </row>
    <row r="225" spans="1:13" x14ac:dyDescent="0.3">
      <c r="A225" t="s">
        <v>530</v>
      </c>
      <c r="B225" t="s">
        <v>284</v>
      </c>
      <c r="C225">
        <v>12</v>
      </c>
      <c r="D225">
        <v>6.08</v>
      </c>
      <c r="E225">
        <v>6.33</v>
      </c>
      <c r="F225">
        <v>6.33</v>
      </c>
      <c r="G225">
        <v>1</v>
      </c>
      <c r="H225" t="s">
        <v>300</v>
      </c>
      <c r="I225" t="s">
        <v>300</v>
      </c>
      <c r="J225" t="s">
        <v>300</v>
      </c>
      <c r="K225" t="s">
        <v>300</v>
      </c>
      <c r="L225" t="s">
        <v>300</v>
      </c>
      <c r="M225" t="s">
        <v>894</v>
      </c>
    </row>
    <row r="226" spans="1:13" x14ac:dyDescent="0.3">
      <c r="A226" t="s">
        <v>521</v>
      </c>
      <c r="B226" t="s">
        <v>284</v>
      </c>
      <c r="C226">
        <v>32</v>
      </c>
      <c r="D226">
        <v>6.08</v>
      </c>
      <c r="E226">
        <v>6.23</v>
      </c>
      <c r="F226">
        <v>6.27</v>
      </c>
      <c r="G226">
        <v>3</v>
      </c>
      <c r="H226" t="s">
        <v>300</v>
      </c>
      <c r="I226" t="s">
        <v>300</v>
      </c>
      <c r="J226">
        <v>1</v>
      </c>
      <c r="K226">
        <v>6</v>
      </c>
      <c r="L226">
        <v>1</v>
      </c>
      <c r="M226" t="s">
        <v>886</v>
      </c>
    </row>
    <row r="227" spans="1:13" x14ac:dyDescent="0.3">
      <c r="A227" t="s">
        <v>561</v>
      </c>
      <c r="B227" t="s">
        <v>284</v>
      </c>
      <c r="C227">
        <v>26</v>
      </c>
      <c r="D227">
        <v>6.08</v>
      </c>
      <c r="E227">
        <v>6.29</v>
      </c>
      <c r="F227">
        <v>6.4</v>
      </c>
      <c r="G227">
        <v>2</v>
      </c>
      <c r="H227" t="s">
        <v>300</v>
      </c>
      <c r="I227" t="s">
        <v>300</v>
      </c>
      <c r="J227">
        <v>3</v>
      </c>
      <c r="K227">
        <v>1</v>
      </c>
      <c r="L227" t="s">
        <v>300</v>
      </c>
      <c r="M227" t="s">
        <v>901</v>
      </c>
    </row>
    <row r="228" spans="1:13" x14ac:dyDescent="0.3">
      <c r="A228" t="s">
        <v>528</v>
      </c>
      <c r="B228" t="s">
        <v>284</v>
      </c>
      <c r="C228">
        <v>29</v>
      </c>
      <c r="D228">
        <v>6.07</v>
      </c>
      <c r="E228">
        <v>5.97</v>
      </c>
      <c r="F228">
        <v>6.03</v>
      </c>
      <c r="G228">
        <v>3</v>
      </c>
      <c r="H228" t="s">
        <v>300</v>
      </c>
      <c r="I228">
        <v>1</v>
      </c>
      <c r="J228">
        <v>2</v>
      </c>
      <c r="K228">
        <v>16</v>
      </c>
      <c r="L228">
        <v>1</v>
      </c>
      <c r="M228" t="s">
        <v>897</v>
      </c>
    </row>
    <row r="229" spans="1:13" x14ac:dyDescent="0.3">
      <c r="A229" t="s">
        <v>548</v>
      </c>
      <c r="B229" t="s">
        <v>284</v>
      </c>
      <c r="C229">
        <v>21</v>
      </c>
      <c r="D229">
        <v>6.07</v>
      </c>
      <c r="E229">
        <v>6</v>
      </c>
      <c r="F229">
        <v>6.1</v>
      </c>
      <c r="G229" t="s">
        <v>300</v>
      </c>
      <c r="H229" t="s">
        <v>300</v>
      </c>
      <c r="I229" t="s">
        <v>300</v>
      </c>
      <c r="J229">
        <v>2</v>
      </c>
      <c r="K229">
        <v>3</v>
      </c>
      <c r="L229" t="s">
        <v>300</v>
      </c>
      <c r="M229" t="s">
        <v>903</v>
      </c>
    </row>
    <row r="230" spans="1:13" x14ac:dyDescent="0.3">
      <c r="A230" t="s">
        <v>542</v>
      </c>
      <c r="B230" t="s">
        <v>284</v>
      </c>
      <c r="C230">
        <v>14</v>
      </c>
      <c r="D230">
        <v>6.07</v>
      </c>
      <c r="E230">
        <v>6.5</v>
      </c>
      <c r="F230">
        <v>6.5</v>
      </c>
      <c r="G230">
        <v>2</v>
      </c>
      <c r="H230" t="s">
        <v>300</v>
      </c>
      <c r="I230" t="s">
        <v>300</v>
      </c>
      <c r="J230" t="s">
        <v>300</v>
      </c>
      <c r="K230" t="s">
        <v>300</v>
      </c>
      <c r="L230" t="s">
        <v>300</v>
      </c>
      <c r="M230" t="s">
        <v>895</v>
      </c>
    </row>
    <row r="231" spans="1:13" x14ac:dyDescent="0.3">
      <c r="A231" t="s">
        <v>639</v>
      </c>
      <c r="B231" t="s">
        <v>284</v>
      </c>
      <c r="C231">
        <v>22</v>
      </c>
      <c r="D231">
        <v>6.07</v>
      </c>
      <c r="E231">
        <v>6.39</v>
      </c>
      <c r="F231">
        <v>6.57</v>
      </c>
      <c r="G231">
        <v>3</v>
      </c>
      <c r="H231">
        <v>1</v>
      </c>
      <c r="I231" t="s">
        <v>300</v>
      </c>
      <c r="J231">
        <v>4</v>
      </c>
      <c r="K231">
        <v>6</v>
      </c>
      <c r="L231">
        <v>2</v>
      </c>
      <c r="M231" t="s">
        <v>887</v>
      </c>
    </row>
    <row r="232" spans="1:13" x14ac:dyDescent="0.3">
      <c r="A232" t="s">
        <v>597</v>
      </c>
      <c r="B232" t="s">
        <v>284</v>
      </c>
      <c r="C232">
        <v>16</v>
      </c>
      <c r="D232">
        <v>6.06</v>
      </c>
      <c r="E232">
        <v>6.5</v>
      </c>
      <c r="F232">
        <v>6.5</v>
      </c>
      <c r="G232">
        <v>2</v>
      </c>
      <c r="H232">
        <v>1</v>
      </c>
      <c r="I232" t="s">
        <v>300</v>
      </c>
      <c r="J232" t="s">
        <v>300</v>
      </c>
      <c r="K232">
        <v>2</v>
      </c>
      <c r="L232">
        <v>1</v>
      </c>
      <c r="M232" t="s">
        <v>891</v>
      </c>
    </row>
    <row r="233" spans="1:13" x14ac:dyDescent="0.3">
      <c r="A233" t="s">
        <v>601</v>
      </c>
      <c r="B233" t="s">
        <v>284</v>
      </c>
      <c r="C233">
        <v>33</v>
      </c>
      <c r="D233">
        <v>6.05</v>
      </c>
      <c r="E233">
        <v>6.24</v>
      </c>
      <c r="F233">
        <v>6.39</v>
      </c>
      <c r="G233">
        <v>3</v>
      </c>
      <c r="H233" t="s">
        <v>300</v>
      </c>
      <c r="I233" t="s">
        <v>300</v>
      </c>
      <c r="J233">
        <v>5</v>
      </c>
      <c r="K233">
        <v>3</v>
      </c>
      <c r="L233">
        <v>1</v>
      </c>
      <c r="M233" t="s">
        <v>890</v>
      </c>
    </row>
    <row r="234" spans="1:13" x14ac:dyDescent="0.3">
      <c r="A234" t="s">
        <v>617</v>
      </c>
      <c r="B234" t="s">
        <v>284</v>
      </c>
      <c r="C234">
        <v>12</v>
      </c>
      <c r="D234">
        <v>6.04</v>
      </c>
      <c r="E234">
        <v>6.25</v>
      </c>
      <c r="F234">
        <v>6.33</v>
      </c>
      <c r="G234">
        <v>1</v>
      </c>
      <c r="H234" t="s">
        <v>300</v>
      </c>
      <c r="I234" t="s">
        <v>300</v>
      </c>
      <c r="J234">
        <v>1</v>
      </c>
      <c r="K234">
        <v>1</v>
      </c>
      <c r="L234" t="s">
        <v>300</v>
      </c>
      <c r="M234" t="s">
        <v>904</v>
      </c>
    </row>
    <row r="235" spans="1:13" x14ac:dyDescent="0.3">
      <c r="A235" t="s">
        <v>533</v>
      </c>
      <c r="B235" t="s">
        <v>284</v>
      </c>
      <c r="C235">
        <v>27</v>
      </c>
      <c r="D235">
        <v>6.04</v>
      </c>
      <c r="E235">
        <v>6</v>
      </c>
      <c r="F235">
        <v>6.07</v>
      </c>
      <c r="G235">
        <v>1</v>
      </c>
      <c r="H235" t="s">
        <v>300</v>
      </c>
      <c r="I235" t="s">
        <v>300</v>
      </c>
      <c r="J235">
        <v>2</v>
      </c>
      <c r="K235">
        <v>8</v>
      </c>
      <c r="L235" t="s">
        <v>300</v>
      </c>
      <c r="M235" t="s">
        <v>889</v>
      </c>
    </row>
    <row r="236" spans="1:13" x14ac:dyDescent="0.3">
      <c r="A236" t="s">
        <v>550</v>
      </c>
      <c r="B236" t="s">
        <v>284</v>
      </c>
      <c r="C236">
        <v>13</v>
      </c>
      <c r="D236">
        <v>6.04</v>
      </c>
      <c r="E236">
        <v>5.96</v>
      </c>
      <c r="F236">
        <v>5.96</v>
      </c>
      <c r="G236" t="s">
        <v>300</v>
      </c>
      <c r="H236" t="s">
        <v>300</v>
      </c>
      <c r="I236" t="s">
        <v>300</v>
      </c>
      <c r="J236" t="s">
        <v>300</v>
      </c>
      <c r="K236">
        <v>2</v>
      </c>
      <c r="L236" t="s">
        <v>300</v>
      </c>
      <c r="M236" t="s">
        <v>890</v>
      </c>
    </row>
    <row r="237" spans="1:13" x14ac:dyDescent="0.3">
      <c r="A237" t="s">
        <v>560</v>
      </c>
      <c r="B237" t="s">
        <v>284</v>
      </c>
      <c r="C237">
        <v>31</v>
      </c>
      <c r="D237">
        <v>6.03</v>
      </c>
      <c r="E237">
        <v>5.94</v>
      </c>
      <c r="F237">
        <v>6</v>
      </c>
      <c r="G237">
        <v>1</v>
      </c>
      <c r="H237" t="s">
        <v>300</v>
      </c>
      <c r="I237" t="s">
        <v>300</v>
      </c>
      <c r="J237">
        <v>2</v>
      </c>
      <c r="K237">
        <v>12</v>
      </c>
      <c r="L237" t="s">
        <v>300</v>
      </c>
      <c r="M237" t="s">
        <v>903</v>
      </c>
    </row>
    <row r="238" spans="1:13" x14ac:dyDescent="0.3">
      <c r="A238" t="s">
        <v>532</v>
      </c>
      <c r="B238" t="s">
        <v>284</v>
      </c>
      <c r="C238">
        <v>30</v>
      </c>
      <c r="D238">
        <v>6.03</v>
      </c>
      <c r="E238">
        <v>6.52</v>
      </c>
      <c r="F238">
        <v>6.55</v>
      </c>
      <c r="G238">
        <v>6</v>
      </c>
      <c r="H238" t="s">
        <v>300</v>
      </c>
      <c r="I238" t="s">
        <v>300</v>
      </c>
      <c r="J238">
        <v>1</v>
      </c>
      <c r="K238">
        <v>7</v>
      </c>
      <c r="L238" t="s">
        <v>300</v>
      </c>
      <c r="M238" t="s">
        <v>902</v>
      </c>
    </row>
    <row r="239" spans="1:13" x14ac:dyDescent="0.3">
      <c r="A239" t="s">
        <v>569</v>
      </c>
      <c r="B239" t="s">
        <v>284</v>
      </c>
      <c r="C239">
        <v>1</v>
      </c>
      <c r="D239">
        <v>6</v>
      </c>
      <c r="E239">
        <v>6</v>
      </c>
      <c r="F239">
        <v>6</v>
      </c>
      <c r="G239" t="s">
        <v>300</v>
      </c>
      <c r="H239" t="s">
        <v>300</v>
      </c>
      <c r="I239" t="s">
        <v>300</v>
      </c>
      <c r="J239" t="s">
        <v>300</v>
      </c>
      <c r="K239" t="s">
        <v>300</v>
      </c>
      <c r="L239" t="s">
        <v>300</v>
      </c>
      <c r="M239" t="s">
        <v>889</v>
      </c>
    </row>
    <row r="240" spans="1:13" x14ac:dyDescent="0.3">
      <c r="A240" t="s">
        <v>568</v>
      </c>
      <c r="B240" t="s">
        <v>284</v>
      </c>
      <c r="C240">
        <v>2</v>
      </c>
      <c r="D240">
        <v>6</v>
      </c>
      <c r="E240">
        <v>6</v>
      </c>
      <c r="F240">
        <v>6</v>
      </c>
      <c r="G240" t="s">
        <v>300</v>
      </c>
      <c r="H240" t="s">
        <v>300</v>
      </c>
      <c r="I240" t="s">
        <v>300</v>
      </c>
      <c r="J240" t="s">
        <v>300</v>
      </c>
      <c r="K240" t="s">
        <v>300</v>
      </c>
      <c r="L240" t="s">
        <v>300</v>
      </c>
      <c r="M240" t="s">
        <v>890</v>
      </c>
    </row>
    <row r="241" spans="1:13" x14ac:dyDescent="0.3">
      <c r="A241" t="s">
        <v>566</v>
      </c>
      <c r="B241" t="s">
        <v>284</v>
      </c>
      <c r="C241">
        <v>1</v>
      </c>
      <c r="D241">
        <v>6</v>
      </c>
      <c r="E241">
        <v>6</v>
      </c>
      <c r="F241">
        <v>6</v>
      </c>
      <c r="G241" t="s">
        <v>300</v>
      </c>
      <c r="H241" t="s">
        <v>300</v>
      </c>
      <c r="I241" t="s">
        <v>300</v>
      </c>
      <c r="J241" t="s">
        <v>300</v>
      </c>
      <c r="K241" t="s">
        <v>300</v>
      </c>
      <c r="L241" t="s">
        <v>300</v>
      </c>
      <c r="M241" t="s">
        <v>901</v>
      </c>
    </row>
    <row r="242" spans="1:13" x14ac:dyDescent="0.3">
      <c r="A242" t="s">
        <v>514</v>
      </c>
      <c r="B242" t="s">
        <v>284</v>
      </c>
      <c r="C242">
        <v>15</v>
      </c>
      <c r="D242">
        <v>6</v>
      </c>
      <c r="E242">
        <v>5.87</v>
      </c>
      <c r="F242">
        <v>5.87</v>
      </c>
      <c r="G242" t="s">
        <v>300</v>
      </c>
      <c r="H242" t="s">
        <v>300</v>
      </c>
      <c r="I242" t="s">
        <v>300</v>
      </c>
      <c r="J242" t="s">
        <v>300</v>
      </c>
      <c r="K242">
        <v>4</v>
      </c>
      <c r="L242" t="s">
        <v>300</v>
      </c>
      <c r="M242" t="s">
        <v>891</v>
      </c>
    </row>
    <row r="243" spans="1:13" x14ac:dyDescent="0.3">
      <c r="A243" t="s">
        <v>718</v>
      </c>
      <c r="B243" t="s">
        <v>284</v>
      </c>
      <c r="C243">
        <v>1</v>
      </c>
      <c r="D243">
        <v>6</v>
      </c>
      <c r="E243">
        <v>5.5</v>
      </c>
      <c r="F243">
        <v>5.5</v>
      </c>
      <c r="G243" t="s">
        <v>300</v>
      </c>
      <c r="H243" t="s">
        <v>300</v>
      </c>
      <c r="I243" t="s">
        <v>300</v>
      </c>
      <c r="J243" t="s">
        <v>300</v>
      </c>
      <c r="K243">
        <v>1</v>
      </c>
      <c r="L243" t="s">
        <v>300</v>
      </c>
      <c r="M243" t="s">
        <v>891</v>
      </c>
    </row>
    <row r="244" spans="1:13" x14ac:dyDescent="0.3">
      <c r="A244" t="s">
        <v>575</v>
      </c>
      <c r="B244" t="s">
        <v>284</v>
      </c>
      <c r="C244">
        <v>2</v>
      </c>
      <c r="D244">
        <v>6</v>
      </c>
      <c r="E244">
        <v>5.75</v>
      </c>
      <c r="F244">
        <v>5.75</v>
      </c>
      <c r="G244" t="s">
        <v>300</v>
      </c>
      <c r="H244" t="s">
        <v>300</v>
      </c>
      <c r="I244" t="s">
        <v>300</v>
      </c>
      <c r="J244" t="s">
        <v>300</v>
      </c>
      <c r="K244">
        <v>1</v>
      </c>
      <c r="L244" t="s">
        <v>300</v>
      </c>
      <c r="M244" t="s">
        <v>898</v>
      </c>
    </row>
    <row r="245" spans="1:13" x14ac:dyDescent="0.3">
      <c r="A245" t="s">
        <v>577</v>
      </c>
      <c r="B245" t="s">
        <v>284</v>
      </c>
      <c r="C245">
        <v>3</v>
      </c>
      <c r="D245">
        <v>6</v>
      </c>
      <c r="E245">
        <v>6</v>
      </c>
      <c r="F245">
        <v>6</v>
      </c>
      <c r="G245" t="s">
        <v>300</v>
      </c>
      <c r="H245" t="s">
        <v>300</v>
      </c>
      <c r="I245" t="s">
        <v>300</v>
      </c>
      <c r="J245" t="s">
        <v>300</v>
      </c>
      <c r="K245" t="s">
        <v>300</v>
      </c>
      <c r="L245" t="s">
        <v>300</v>
      </c>
      <c r="M245" t="s">
        <v>890</v>
      </c>
    </row>
    <row r="246" spans="1:13" x14ac:dyDescent="0.3">
      <c r="A246" t="s">
        <v>706</v>
      </c>
      <c r="B246" t="s">
        <v>284</v>
      </c>
      <c r="C246">
        <v>1</v>
      </c>
      <c r="D246">
        <v>6</v>
      </c>
      <c r="E246">
        <v>6</v>
      </c>
      <c r="F246">
        <v>6</v>
      </c>
      <c r="G246" t="s">
        <v>300</v>
      </c>
      <c r="H246" t="s">
        <v>300</v>
      </c>
      <c r="I246" t="s">
        <v>300</v>
      </c>
      <c r="J246" t="s">
        <v>300</v>
      </c>
      <c r="K246" t="s">
        <v>300</v>
      </c>
      <c r="L246" t="s">
        <v>300</v>
      </c>
      <c r="M246" t="s">
        <v>903</v>
      </c>
    </row>
    <row r="247" spans="1:13" x14ac:dyDescent="0.3">
      <c r="A247" t="s">
        <v>576</v>
      </c>
      <c r="B247" t="s">
        <v>284</v>
      </c>
      <c r="C247">
        <v>1</v>
      </c>
      <c r="D247">
        <v>6</v>
      </c>
      <c r="E247">
        <v>6</v>
      </c>
      <c r="F247">
        <v>6</v>
      </c>
      <c r="G247" t="s">
        <v>300</v>
      </c>
      <c r="H247" t="s">
        <v>300</v>
      </c>
      <c r="I247" t="s">
        <v>300</v>
      </c>
      <c r="J247" t="s">
        <v>300</v>
      </c>
      <c r="K247" t="s">
        <v>300</v>
      </c>
      <c r="L247" t="s">
        <v>300</v>
      </c>
      <c r="M247" t="s">
        <v>898</v>
      </c>
    </row>
    <row r="248" spans="1:13" x14ac:dyDescent="0.3">
      <c r="A248" t="s">
        <v>574</v>
      </c>
      <c r="B248" t="s">
        <v>284</v>
      </c>
      <c r="C248">
        <v>1</v>
      </c>
      <c r="D248">
        <v>6</v>
      </c>
      <c r="E248">
        <v>6</v>
      </c>
      <c r="F248">
        <v>6</v>
      </c>
      <c r="G248" t="s">
        <v>300</v>
      </c>
      <c r="H248" t="s">
        <v>300</v>
      </c>
      <c r="I248" t="s">
        <v>300</v>
      </c>
      <c r="J248" t="s">
        <v>300</v>
      </c>
      <c r="K248" t="s">
        <v>300</v>
      </c>
      <c r="L248" t="s">
        <v>300</v>
      </c>
      <c r="M248" t="s">
        <v>899</v>
      </c>
    </row>
    <row r="249" spans="1:13" x14ac:dyDescent="0.3">
      <c r="A249" t="s">
        <v>609</v>
      </c>
      <c r="B249" t="s">
        <v>284</v>
      </c>
      <c r="C249">
        <v>33</v>
      </c>
      <c r="D249">
        <v>6</v>
      </c>
      <c r="E249">
        <v>5.98</v>
      </c>
      <c r="F249">
        <v>6.02</v>
      </c>
      <c r="G249" t="s">
        <v>300</v>
      </c>
      <c r="H249" t="s">
        <v>300</v>
      </c>
      <c r="I249" t="s">
        <v>300</v>
      </c>
      <c r="J249">
        <v>1</v>
      </c>
      <c r="K249">
        <v>1</v>
      </c>
      <c r="L249" t="s">
        <v>300</v>
      </c>
      <c r="M249" t="s">
        <v>890</v>
      </c>
    </row>
    <row r="250" spans="1:13" x14ac:dyDescent="0.3">
      <c r="A250" t="s">
        <v>629</v>
      </c>
      <c r="B250" t="s">
        <v>284</v>
      </c>
      <c r="C250">
        <v>6</v>
      </c>
      <c r="D250">
        <v>6</v>
      </c>
      <c r="E250">
        <v>5.92</v>
      </c>
      <c r="F250">
        <v>6.08</v>
      </c>
      <c r="G250" t="s">
        <v>300</v>
      </c>
      <c r="H250" t="s">
        <v>300</v>
      </c>
      <c r="I250" t="s">
        <v>300</v>
      </c>
      <c r="J250">
        <v>1</v>
      </c>
      <c r="K250">
        <v>1</v>
      </c>
      <c r="L250" t="s">
        <v>300</v>
      </c>
      <c r="M250" t="s">
        <v>905</v>
      </c>
    </row>
    <row r="251" spans="1:13" x14ac:dyDescent="0.3">
      <c r="A251" t="s">
        <v>652</v>
      </c>
      <c r="B251" t="s">
        <v>284</v>
      </c>
      <c r="C251">
        <v>3</v>
      </c>
      <c r="D251">
        <v>6</v>
      </c>
      <c r="E251">
        <v>5.83</v>
      </c>
      <c r="F251">
        <v>5.83</v>
      </c>
      <c r="G251" t="s">
        <v>300</v>
      </c>
      <c r="H251" t="s">
        <v>300</v>
      </c>
      <c r="I251" t="s">
        <v>300</v>
      </c>
      <c r="J251" t="s">
        <v>300</v>
      </c>
      <c r="K251">
        <v>1</v>
      </c>
      <c r="L251" t="s">
        <v>300</v>
      </c>
      <c r="M251" t="s">
        <v>899</v>
      </c>
    </row>
    <row r="252" spans="1:13" x14ac:dyDescent="0.3">
      <c r="A252" t="s">
        <v>553</v>
      </c>
      <c r="B252" t="s">
        <v>284</v>
      </c>
      <c r="C252">
        <v>29</v>
      </c>
      <c r="D252">
        <v>6</v>
      </c>
      <c r="E252">
        <v>6.07</v>
      </c>
      <c r="F252">
        <v>6.14</v>
      </c>
      <c r="G252">
        <v>2</v>
      </c>
      <c r="H252">
        <v>2</v>
      </c>
      <c r="I252">
        <v>1</v>
      </c>
      <c r="J252">
        <v>2</v>
      </c>
      <c r="K252">
        <v>14</v>
      </c>
      <c r="L252" t="s">
        <v>300</v>
      </c>
      <c r="M252" t="s">
        <v>889</v>
      </c>
    </row>
    <row r="253" spans="1:13" x14ac:dyDescent="0.3">
      <c r="A253" t="s">
        <v>589</v>
      </c>
      <c r="B253" t="s">
        <v>284</v>
      </c>
      <c r="C253">
        <v>30</v>
      </c>
      <c r="D253">
        <v>6</v>
      </c>
      <c r="E253">
        <v>6.05</v>
      </c>
      <c r="F253">
        <v>6.08</v>
      </c>
      <c r="G253">
        <v>2</v>
      </c>
      <c r="H253" t="s">
        <v>300</v>
      </c>
      <c r="I253" t="s">
        <v>300</v>
      </c>
      <c r="J253">
        <v>1</v>
      </c>
      <c r="K253">
        <v>9</v>
      </c>
      <c r="L253" t="s">
        <v>300</v>
      </c>
      <c r="M253" t="s">
        <v>892</v>
      </c>
    </row>
    <row r="254" spans="1:13" x14ac:dyDescent="0.3">
      <c r="A254" t="s">
        <v>522</v>
      </c>
      <c r="B254" t="s">
        <v>284</v>
      </c>
      <c r="C254">
        <v>4</v>
      </c>
      <c r="D254">
        <v>6</v>
      </c>
      <c r="E254">
        <v>6</v>
      </c>
      <c r="F254">
        <v>6</v>
      </c>
      <c r="G254" t="s">
        <v>300</v>
      </c>
      <c r="H254" t="s">
        <v>300</v>
      </c>
      <c r="I254" t="s">
        <v>300</v>
      </c>
      <c r="J254" t="s">
        <v>300</v>
      </c>
      <c r="K254" t="s">
        <v>300</v>
      </c>
      <c r="L254" t="s">
        <v>300</v>
      </c>
      <c r="M254" t="s">
        <v>888</v>
      </c>
    </row>
    <row r="255" spans="1:13" x14ac:dyDescent="0.3">
      <c r="A255" t="s">
        <v>573</v>
      </c>
      <c r="B255" t="s">
        <v>284</v>
      </c>
      <c r="C255">
        <v>1</v>
      </c>
      <c r="D255">
        <v>6</v>
      </c>
      <c r="E255">
        <v>6</v>
      </c>
      <c r="F255">
        <v>6</v>
      </c>
      <c r="G255" t="s">
        <v>300</v>
      </c>
      <c r="H255" t="s">
        <v>300</v>
      </c>
      <c r="I255" t="s">
        <v>300</v>
      </c>
      <c r="J255" t="s">
        <v>300</v>
      </c>
      <c r="K255" t="s">
        <v>300</v>
      </c>
      <c r="L255" t="s">
        <v>300</v>
      </c>
      <c r="M255" t="s">
        <v>888</v>
      </c>
    </row>
    <row r="256" spans="1:13" x14ac:dyDescent="0.3">
      <c r="A256" t="s">
        <v>598</v>
      </c>
      <c r="B256" t="s">
        <v>284</v>
      </c>
      <c r="C256">
        <v>23</v>
      </c>
      <c r="D256">
        <v>5.98</v>
      </c>
      <c r="E256">
        <v>6.43</v>
      </c>
      <c r="F256">
        <v>6.43</v>
      </c>
      <c r="G256">
        <v>4</v>
      </c>
      <c r="H256" t="s">
        <v>300</v>
      </c>
      <c r="I256" t="s">
        <v>300</v>
      </c>
      <c r="J256" t="s">
        <v>300</v>
      </c>
      <c r="K256">
        <v>3</v>
      </c>
      <c r="L256" t="s">
        <v>300</v>
      </c>
      <c r="M256" t="s">
        <v>895</v>
      </c>
    </row>
    <row r="257" spans="1:13" x14ac:dyDescent="0.3">
      <c r="A257" t="s">
        <v>586</v>
      </c>
      <c r="B257" t="s">
        <v>284</v>
      </c>
      <c r="C257">
        <v>23</v>
      </c>
      <c r="D257">
        <v>5.98</v>
      </c>
      <c r="E257">
        <v>5.91</v>
      </c>
      <c r="F257">
        <v>6.09</v>
      </c>
      <c r="G257" t="s">
        <v>300</v>
      </c>
      <c r="H257">
        <v>1</v>
      </c>
      <c r="I257">
        <v>1</v>
      </c>
      <c r="J257">
        <v>4</v>
      </c>
      <c r="K257">
        <v>3</v>
      </c>
      <c r="L257" t="s">
        <v>300</v>
      </c>
      <c r="M257" t="s">
        <v>903</v>
      </c>
    </row>
    <row r="258" spans="1:13" x14ac:dyDescent="0.3">
      <c r="A258" t="s">
        <v>555</v>
      </c>
      <c r="B258" t="s">
        <v>284</v>
      </c>
      <c r="C258">
        <v>30</v>
      </c>
      <c r="D258">
        <v>5.98</v>
      </c>
      <c r="E258">
        <v>5.95</v>
      </c>
      <c r="F258">
        <v>5.98</v>
      </c>
      <c r="G258">
        <v>1</v>
      </c>
      <c r="H258" t="s">
        <v>300</v>
      </c>
      <c r="I258" t="s">
        <v>300</v>
      </c>
      <c r="J258">
        <v>1</v>
      </c>
      <c r="K258">
        <v>8</v>
      </c>
      <c r="L258" t="s">
        <v>300</v>
      </c>
      <c r="M258" t="s">
        <v>897</v>
      </c>
    </row>
    <row r="259" spans="1:13" x14ac:dyDescent="0.3">
      <c r="A259" t="s">
        <v>549</v>
      </c>
      <c r="B259" t="s">
        <v>284</v>
      </c>
      <c r="C259">
        <v>23</v>
      </c>
      <c r="D259">
        <v>5.98</v>
      </c>
      <c r="E259">
        <v>5.89</v>
      </c>
      <c r="F259">
        <v>5.93</v>
      </c>
      <c r="G259" t="s">
        <v>300</v>
      </c>
      <c r="H259" t="s">
        <v>300</v>
      </c>
      <c r="I259" t="s">
        <v>300</v>
      </c>
      <c r="J259">
        <v>1</v>
      </c>
      <c r="K259">
        <v>2</v>
      </c>
      <c r="L259">
        <v>1</v>
      </c>
      <c r="M259" t="s">
        <v>904</v>
      </c>
    </row>
    <row r="260" spans="1:13" x14ac:dyDescent="0.3">
      <c r="A260" t="s">
        <v>658</v>
      </c>
      <c r="B260" t="s">
        <v>284</v>
      </c>
      <c r="C260">
        <v>21</v>
      </c>
      <c r="D260">
        <v>5.98</v>
      </c>
      <c r="E260">
        <v>6.07</v>
      </c>
      <c r="F260">
        <v>6.17</v>
      </c>
      <c r="G260">
        <v>1</v>
      </c>
      <c r="H260" t="s">
        <v>300</v>
      </c>
      <c r="I260" t="s">
        <v>300</v>
      </c>
      <c r="J260">
        <v>2</v>
      </c>
      <c r="K260" t="s">
        <v>300</v>
      </c>
      <c r="L260">
        <v>1</v>
      </c>
      <c r="M260" t="s">
        <v>896</v>
      </c>
    </row>
    <row r="261" spans="1:13" x14ac:dyDescent="0.3">
      <c r="A261" t="s">
        <v>610</v>
      </c>
      <c r="B261" t="s">
        <v>284</v>
      </c>
      <c r="C261">
        <v>22</v>
      </c>
      <c r="D261">
        <v>5.98</v>
      </c>
      <c r="E261">
        <v>5.93</v>
      </c>
      <c r="F261">
        <v>5.93</v>
      </c>
      <c r="G261" t="s">
        <v>300</v>
      </c>
      <c r="H261" t="s">
        <v>300</v>
      </c>
      <c r="I261" t="s">
        <v>300</v>
      </c>
      <c r="J261" t="s">
        <v>300</v>
      </c>
      <c r="K261">
        <v>2</v>
      </c>
      <c r="L261" t="s">
        <v>300</v>
      </c>
      <c r="M261" t="s">
        <v>905</v>
      </c>
    </row>
    <row r="262" spans="1:13" x14ac:dyDescent="0.3">
      <c r="A262" t="s">
        <v>529</v>
      </c>
      <c r="B262" t="s">
        <v>284</v>
      </c>
      <c r="C262">
        <v>28</v>
      </c>
      <c r="D262">
        <v>5.98</v>
      </c>
      <c r="E262">
        <v>6.34</v>
      </c>
      <c r="F262">
        <v>6.34</v>
      </c>
      <c r="G262">
        <v>4</v>
      </c>
      <c r="H262" t="s">
        <v>300</v>
      </c>
      <c r="I262" t="s">
        <v>300</v>
      </c>
      <c r="J262" t="s">
        <v>300</v>
      </c>
      <c r="K262">
        <v>4</v>
      </c>
      <c r="L262" t="s">
        <v>300</v>
      </c>
      <c r="M262" t="s">
        <v>888</v>
      </c>
    </row>
    <row r="263" spans="1:13" x14ac:dyDescent="0.3">
      <c r="A263" t="s">
        <v>596</v>
      </c>
      <c r="B263" t="s">
        <v>284</v>
      </c>
      <c r="C263">
        <v>31</v>
      </c>
      <c r="D263">
        <v>5.97</v>
      </c>
      <c r="E263">
        <v>6.29</v>
      </c>
      <c r="F263">
        <v>6.35</v>
      </c>
      <c r="G263">
        <v>2</v>
      </c>
      <c r="H263">
        <v>3</v>
      </c>
      <c r="I263">
        <v>1</v>
      </c>
      <c r="J263">
        <v>2</v>
      </c>
      <c r="K263">
        <v>4</v>
      </c>
      <c r="L263" t="s">
        <v>300</v>
      </c>
      <c r="M263" t="s">
        <v>892</v>
      </c>
    </row>
    <row r="264" spans="1:13" x14ac:dyDescent="0.3">
      <c r="A264" t="s">
        <v>552</v>
      </c>
      <c r="B264" t="s">
        <v>284</v>
      </c>
      <c r="C264">
        <v>30</v>
      </c>
      <c r="D264">
        <v>5.97</v>
      </c>
      <c r="E264">
        <v>6.38</v>
      </c>
      <c r="F264">
        <v>6.42</v>
      </c>
      <c r="G264">
        <v>6</v>
      </c>
      <c r="H264" t="s">
        <v>300</v>
      </c>
      <c r="I264" t="s">
        <v>300</v>
      </c>
      <c r="J264">
        <v>1</v>
      </c>
      <c r="K264">
        <v>11</v>
      </c>
      <c r="L264" t="s">
        <v>300</v>
      </c>
      <c r="M264" t="s">
        <v>893</v>
      </c>
    </row>
    <row r="265" spans="1:13" x14ac:dyDescent="0.3">
      <c r="A265" t="s">
        <v>588</v>
      </c>
      <c r="B265" t="s">
        <v>284</v>
      </c>
      <c r="C265">
        <v>12</v>
      </c>
      <c r="D265">
        <v>5.96</v>
      </c>
      <c r="E265">
        <v>5.96</v>
      </c>
      <c r="F265">
        <v>5.96</v>
      </c>
      <c r="G265" t="s">
        <v>300</v>
      </c>
      <c r="H265" t="s">
        <v>300</v>
      </c>
      <c r="I265" t="s">
        <v>300</v>
      </c>
      <c r="J265" t="s">
        <v>300</v>
      </c>
      <c r="K265" t="s">
        <v>300</v>
      </c>
      <c r="L265" t="s">
        <v>300</v>
      </c>
      <c r="M265" t="s">
        <v>886</v>
      </c>
    </row>
    <row r="266" spans="1:13" x14ac:dyDescent="0.3">
      <c r="A266" t="s">
        <v>583</v>
      </c>
      <c r="B266" t="s">
        <v>284</v>
      </c>
      <c r="C266">
        <v>14</v>
      </c>
      <c r="D266">
        <v>5.96</v>
      </c>
      <c r="E266">
        <v>6.04</v>
      </c>
      <c r="F266">
        <v>6.11</v>
      </c>
      <c r="G266">
        <v>1</v>
      </c>
      <c r="H266" t="s">
        <v>300</v>
      </c>
      <c r="I266" t="s">
        <v>300</v>
      </c>
      <c r="J266">
        <v>1</v>
      </c>
      <c r="K266">
        <v>4</v>
      </c>
      <c r="L266" t="s">
        <v>300</v>
      </c>
      <c r="M266" t="s">
        <v>898</v>
      </c>
    </row>
    <row r="267" spans="1:13" x14ac:dyDescent="0.3">
      <c r="A267" t="s">
        <v>534</v>
      </c>
      <c r="B267" t="s">
        <v>284</v>
      </c>
      <c r="C267">
        <v>10</v>
      </c>
      <c r="D267">
        <v>5.95</v>
      </c>
      <c r="E267">
        <v>5.95</v>
      </c>
      <c r="F267">
        <v>5.95</v>
      </c>
      <c r="G267" t="s">
        <v>300</v>
      </c>
      <c r="H267" t="s">
        <v>300</v>
      </c>
      <c r="I267" t="s">
        <v>300</v>
      </c>
      <c r="J267" t="s">
        <v>300</v>
      </c>
      <c r="K267" t="s">
        <v>300</v>
      </c>
      <c r="L267" t="s">
        <v>300</v>
      </c>
      <c r="M267" t="s">
        <v>901</v>
      </c>
    </row>
    <row r="268" spans="1:13" x14ac:dyDescent="0.3">
      <c r="A268" t="s">
        <v>564</v>
      </c>
      <c r="B268" t="s">
        <v>284</v>
      </c>
      <c r="C268">
        <v>29</v>
      </c>
      <c r="D268">
        <v>5.95</v>
      </c>
      <c r="E268">
        <v>5.97</v>
      </c>
      <c r="F268">
        <v>6</v>
      </c>
      <c r="G268">
        <v>1</v>
      </c>
      <c r="H268" t="s">
        <v>300</v>
      </c>
      <c r="I268" t="s">
        <v>300</v>
      </c>
      <c r="J268">
        <v>1</v>
      </c>
      <c r="K268">
        <v>5</v>
      </c>
      <c r="L268" t="s">
        <v>300</v>
      </c>
      <c r="M268" t="s">
        <v>895</v>
      </c>
    </row>
    <row r="269" spans="1:13" x14ac:dyDescent="0.3">
      <c r="A269" t="s">
        <v>626</v>
      </c>
      <c r="B269" t="s">
        <v>284</v>
      </c>
      <c r="C269">
        <v>31</v>
      </c>
      <c r="D269">
        <v>5.95</v>
      </c>
      <c r="E269">
        <v>5.9</v>
      </c>
      <c r="F269">
        <v>5.97</v>
      </c>
      <c r="G269" t="s">
        <v>300</v>
      </c>
      <c r="H269" t="s">
        <v>300</v>
      </c>
      <c r="I269" t="s">
        <v>300</v>
      </c>
      <c r="J269">
        <v>2</v>
      </c>
      <c r="K269">
        <v>3</v>
      </c>
      <c r="L269" t="s">
        <v>300</v>
      </c>
      <c r="M269" t="s">
        <v>902</v>
      </c>
    </row>
    <row r="270" spans="1:13" x14ac:dyDescent="0.3">
      <c r="A270" t="s">
        <v>653</v>
      </c>
      <c r="B270" t="s">
        <v>284</v>
      </c>
      <c r="C270">
        <v>34</v>
      </c>
      <c r="D270">
        <v>5.94</v>
      </c>
      <c r="E270">
        <v>6.13</v>
      </c>
      <c r="F270">
        <v>6.16</v>
      </c>
      <c r="G270">
        <v>3</v>
      </c>
      <c r="H270" t="s">
        <v>300</v>
      </c>
      <c r="I270" t="s">
        <v>300</v>
      </c>
      <c r="J270">
        <v>1</v>
      </c>
      <c r="K270">
        <v>3</v>
      </c>
      <c r="L270">
        <v>1</v>
      </c>
      <c r="M270" t="s">
        <v>893</v>
      </c>
    </row>
    <row r="271" spans="1:13" x14ac:dyDescent="0.3">
      <c r="A271" t="s">
        <v>572</v>
      </c>
      <c r="B271" t="s">
        <v>284</v>
      </c>
      <c r="C271">
        <v>9</v>
      </c>
      <c r="D271">
        <v>5.94</v>
      </c>
      <c r="E271">
        <v>5.78</v>
      </c>
      <c r="F271">
        <v>6</v>
      </c>
      <c r="G271" t="s">
        <v>300</v>
      </c>
      <c r="H271" t="s">
        <v>300</v>
      </c>
      <c r="I271" t="s">
        <v>300</v>
      </c>
      <c r="J271">
        <v>2</v>
      </c>
      <c r="K271">
        <v>3</v>
      </c>
      <c r="L271" t="s">
        <v>300</v>
      </c>
      <c r="M271" t="s">
        <v>891</v>
      </c>
    </row>
    <row r="272" spans="1:13" x14ac:dyDescent="0.3">
      <c r="A272" t="s">
        <v>545</v>
      </c>
      <c r="B272" t="s">
        <v>284</v>
      </c>
      <c r="C272">
        <v>18</v>
      </c>
      <c r="D272">
        <v>5.94</v>
      </c>
      <c r="E272">
        <v>5.64</v>
      </c>
      <c r="F272">
        <v>5.69</v>
      </c>
      <c r="G272" t="s">
        <v>300</v>
      </c>
      <c r="H272" t="s">
        <v>300</v>
      </c>
      <c r="I272" t="s">
        <v>300</v>
      </c>
      <c r="J272">
        <v>1</v>
      </c>
      <c r="K272">
        <v>9</v>
      </c>
      <c r="L272">
        <v>1</v>
      </c>
      <c r="M272" t="s">
        <v>904</v>
      </c>
    </row>
    <row r="273" spans="1:13" x14ac:dyDescent="0.3">
      <c r="A273" t="s">
        <v>537</v>
      </c>
      <c r="B273" t="s">
        <v>284</v>
      </c>
      <c r="C273">
        <v>25</v>
      </c>
      <c r="D273">
        <v>5.94</v>
      </c>
      <c r="E273">
        <v>6.5</v>
      </c>
      <c r="F273">
        <v>6.7</v>
      </c>
      <c r="G273">
        <v>7</v>
      </c>
      <c r="H273" t="s">
        <v>300</v>
      </c>
      <c r="I273">
        <v>1</v>
      </c>
      <c r="J273">
        <v>5</v>
      </c>
      <c r="K273">
        <v>6</v>
      </c>
      <c r="L273">
        <v>1</v>
      </c>
      <c r="M273" t="s">
        <v>898</v>
      </c>
    </row>
    <row r="274" spans="1:13" x14ac:dyDescent="0.3">
      <c r="A274" t="s">
        <v>662</v>
      </c>
      <c r="B274" t="s">
        <v>284</v>
      </c>
      <c r="C274">
        <v>8</v>
      </c>
      <c r="D274">
        <v>5.94</v>
      </c>
      <c r="E274">
        <v>6.69</v>
      </c>
      <c r="F274">
        <v>6.69</v>
      </c>
      <c r="G274">
        <v>2</v>
      </c>
      <c r="H274" t="s">
        <v>300</v>
      </c>
      <c r="I274" t="s">
        <v>300</v>
      </c>
      <c r="J274" t="s">
        <v>300</v>
      </c>
      <c r="K274" t="s">
        <v>300</v>
      </c>
      <c r="L274" t="s">
        <v>300</v>
      </c>
      <c r="M274" t="s">
        <v>893</v>
      </c>
    </row>
    <row r="275" spans="1:13" x14ac:dyDescent="0.3">
      <c r="A275" t="s">
        <v>619</v>
      </c>
      <c r="B275" t="s">
        <v>284</v>
      </c>
      <c r="C275">
        <v>17</v>
      </c>
      <c r="D275">
        <v>5.94</v>
      </c>
      <c r="E275">
        <v>6.03</v>
      </c>
      <c r="F275">
        <v>6.09</v>
      </c>
      <c r="G275">
        <v>1</v>
      </c>
      <c r="H275" t="s">
        <v>300</v>
      </c>
      <c r="I275" t="s">
        <v>300</v>
      </c>
      <c r="J275">
        <v>1</v>
      </c>
      <c r="K275">
        <v>3</v>
      </c>
      <c r="L275" t="s">
        <v>300</v>
      </c>
      <c r="M275" t="s">
        <v>887</v>
      </c>
    </row>
    <row r="276" spans="1:13" x14ac:dyDescent="0.3">
      <c r="A276" t="s">
        <v>646</v>
      </c>
      <c r="B276" t="s">
        <v>284</v>
      </c>
      <c r="C276">
        <v>23</v>
      </c>
      <c r="D276">
        <v>5.93</v>
      </c>
      <c r="E276">
        <v>6.11</v>
      </c>
      <c r="F276">
        <v>6.11</v>
      </c>
      <c r="G276">
        <v>2</v>
      </c>
      <c r="H276" t="s">
        <v>300</v>
      </c>
      <c r="I276" t="s">
        <v>300</v>
      </c>
      <c r="J276" t="s">
        <v>300</v>
      </c>
      <c r="K276">
        <v>4</v>
      </c>
      <c r="L276" t="s">
        <v>300</v>
      </c>
      <c r="M276" t="s">
        <v>887</v>
      </c>
    </row>
    <row r="277" spans="1:13" x14ac:dyDescent="0.3">
      <c r="A277" t="s">
        <v>562</v>
      </c>
      <c r="B277" t="s">
        <v>284</v>
      </c>
      <c r="C277">
        <v>34</v>
      </c>
      <c r="D277">
        <v>5.93</v>
      </c>
      <c r="E277">
        <v>5.99</v>
      </c>
      <c r="F277">
        <v>5.99</v>
      </c>
      <c r="G277">
        <v>2</v>
      </c>
      <c r="H277" t="s">
        <v>300</v>
      </c>
      <c r="I277" t="s">
        <v>300</v>
      </c>
      <c r="J277" t="s">
        <v>300</v>
      </c>
      <c r="K277">
        <v>8</v>
      </c>
      <c r="L277" t="s">
        <v>300</v>
      </c>
      <c r="M277" t="s">
        <v>900</v>
      </c>
    </row>
    <row r="278" spans="1:13" x14ac:dyDescent="0.3">
      <c r="A278" t="s">
        <v>602</v>
      </c>
      <c r="B278" t="s">
        <v>284</v>
      </c>
      <c r="C278">
        <v>20</v>
      </c>
      <c r="D278">
        <v>5.92</v>
      </c>
      <c r="E278">
        <v>5.72</v>
      </c>
      <c r="F278">
        <v>5.72</v>
      </c>
      <c r="G278" t="s">
        <v>300</v>
      </c>
      <c r="H278" t="s">
        <v>300</v>
      </c>
      <c r="I278" t="s">
        <v>300</v>
      </c>
      <c r="J278" t="s">
        <v>300</v>
      </c>
      <c r="K278">
        <v>8</v>
      </c>
      <c r="L278" t="s">
        <v>300</v>
      </c>
      <c r="M278" t="s">
        <v>894</v>
      </c>
    </row>
    <row r="279" spans="1:13" x14ac:dyDescent="0.3">
      <c r="A279" t="s">
        <v>698</v>
      </c>
      <c r="B279" t="s">
        <v>284</v>
      </c>
      <c r="C279">
        <v>6</v>
      </c>
      <c r="D279">
        <v>5.92</v>
      </c>
      <c r="E279">
        <v>5.92</v>
      </c>
      <c r="F279">
        <v>5.92</v>
      </c>
      <c r="G279" t="s">
        <v>300</v>
      </c>
      <c r="H279" t="s">
        <v>300</v>
      </c>
      <c r="I279" t="s">
        <v>300</v>
      </c>
      <c r="J279" t="s">
        <v>300</v>
      </c>
      <c r="K279" t="s">
        <v>300</v>
      </c>
      <c r="L279" t="s">
        <v>300</v>
      </c>
      <c r="M279" t="s">
        <v>889</v>
      </c>
    </row>
    <row r="280" spans="1:13" x14ac:dyDescent="0.3">
      <c r="A280" t="s">
        <v>632</v>
      </c>
      <c r="B280" t="s">
        <v>284</v>
      </c>
      <c r="C280">
        <v>31</v>
      </c>
      <c r="D280">
        <v>5.92</v>
      </c>
      <c r="E280">
        <v>6.23</v>
      </c>
      <c r="F280">
        <v>6.29</v>
      </c>
      <c r="G280">
        <v>4</v>
      </c>
      <c r="H280" t="s">
        <v>300</v>
      </c>
      <c r="I280" t="s">
        <v>300</v>
      </c>
      <c r="J280">
        <v>2</v>
      </c>
      <c r="K280">
        <v>5</v>
      </c>
      <c r="L280" t="s">
        <v>300</v>
      </c>
      <c r="M280" t="s">
        <v>890</v>
      </c>
    </row>
    <row r="281" spans="1:13" x14ac:dyDescent="0.3">
      <c r="A281" t="s">
        <v>608</v>
      </c>
      <c r="B281" t="s">
        <v>284</v>
      </c>
      <c r="C281">
        <v>20</v>
      </c>
      <c r="D281">
        <v>5.92</v>
      </c>
      <c r="E281">
        <v>6.22</v>
      </c>
      <c r="F281">
        <v>6.47</v>
      </c>
      <c r="G281">
        <v>2</v>
      </c>
      <c r="H281" t="s">
        <v>300</v>
      </c>
      <c r="I281" t="s">
        <v>300</v>
      </c>
      <c r="J281">
        <v>5</v>
      </c>
      <c r="K281" t="s">
        <v>300</v>
      </c>
      <c r="L281" t="s">
        <v>300</v>
      </c>
      <c r="M281" t="s">
        <v>892</v>
      </c>
    </row>
    <row r="282" spans="1:13" x14ac:dyDescent="0.3">
      <c r="A282" t="s">
        <v>554</v>
      </c>
      <c r="B282" t="s">
        <v>284</v>
      </c>
      <c r="C282">
        <v>20</v>
      </c>
      <c r="D282">
        <v>5.92</v>
      </c>
      <c r="E282">
        <v>5.83</v>
      </c>
      <c r="F282">
        <v>5.83</v>
      </c>
      <c r="G282" t="s">
        <v>300</v>
      </c>
      <c r="H282" t="s">
        <v>300</v>
      </c>
      <c r="I282" t="s">
        <v>300</v>
      </c>
      <c r="J282" t="s">
        <v>300</v>
      </c>
      <c r="K282">
        <v>4</v>
      </c>
      <c r="L282" t="s">
        <v>300</v>
      </c>
      <c r="M282" t="s">
        <v>886</v>
      </c>
    </row>
    <row r="283" spans="1:13" x14ac:dyDescent="0.3">
      <c r="A283" t="s">
        <v>587</v>
      </c>
      <c r="B283" t="s">
        <v>284</v>
      </c>
      <c r="C283">
        <v>26</v>
      </c>
      <c r="D283">
        <v>5.92</v>
      </c>
      <c r="E283">
        <v>6.37</v>
      </c>
      <c r="F283">
        <v>6.44</v>
      </c>
      <c r="G283">
        <v>4</v>
      </c>
      <c r="H283" t="s">
        <v>300</v>
      </c>
      <c r="I283" t="s">
        <v>300</v>
      </c>
      <c r="J283">
        <v>2</v>
      </c>
      <c r="K283">
        <v>1</v>
      </c>
      <c r="L283" t="s">
        <v>300</v>
      </c>
      <c r="M283" t="s">
        <v>900</v>
      </c>
    </row>
    <row r="284" spans="1:13" x14ac:dyDescent="0.3">
      <c r="A284" t="s">
        <v>651</v>
      </c>
      <c r="B284" t="s">
        <v>284</v>
      </c>
      <c r="C284">
        <v>6</v>
      </c>
      <c r="D284">
        <v>5.92</v>
      </c>
      <c r="E284">
        <v>6.33</v>
      </c>
      <c r="F284">
        <v>6.5</v>
      </c>
      <c r="G284">
        <v>1</v>
      </c>
      <c r="H284" t="s">
        <v>300</v>
      </c>
      <c r="I284" t="s">
        <v>300</v>
      </c>
      <c r="J284">
        <v>1</v>
      </c>
      <c r="K284">
        <v>1</v>
      </c>
      <c r="L284" t="s">
        <v>300</v>
      </c>
      <c r="M284" t="s">
        <v>899</v>
      </c>
    </row>
    <row r="285" spans="1:13" x14ac:dyDescent="0.3">
      <c r="A285" t="s">
        <v>630</v>
      </c>
      <c r="B285" t="s">
        <v>284</v>
      </c>
      <c r="C285">
        <v>17</v>
      </c>
      <c r="D285">
        <v>5.91</v>
      </c>
      <c r="E285">
        <v>6.41</v>
      </c>
      <c r="F285">
        <v>6.47</v>
      </c>
      <c r="G285">
        <v>3</v>
      </c>
      <c r="H285" t="s">
        <v>300</v>
      </c>
      <c r="I285" t="s">
        <v>300</v>
      </c>
      <c r="J285">
        <v>1</v>
      </c>
      <c r="K285">
        <v>1</v>
      </c>
      <c r="L285" t="s">
        <v>300</v>
      </c>
      <c r="M285" t="s">
        <v>903</v>
      </c>
    </row>
    <row r="286" spans="1:13" x14ac:dyDescent="0.3">
      <c r="A286" t="s">
        <v>673</v>
      </c>
      <c r="B286" t="s">
        <v>284</v>
      </c>
      <c r="C286">
        <v>28</v>
      </c>
      <c r="D286">
        <v>5.91</v>
      </c>
      <c r="E286">
        <v>5.95</v>
      </c>
      <c r="F286">
        <v>6.05</v>
      </c>
      <c r="G286">
        <v>1</v>
      </c>
      <c r="H286" t="s">
        <v>300</v>
      </c>
      <c r="I286" t="s">
        <v>300</v>
      </c>
      <c r="J286">
        <v>3</v>
      </c>
      <c r="K286">
        <v>4</v>
      </c>
      <c r="L286" t="s">
        <v>300</v>
      </c>
      <c r="M286" t="s">
        <v>892</v>
      </c>
    </row>
    <row r="287" spans="1:13" x14ac:dyDescent="0.3">
      <c r="A287" t="s">
        <v>584</v>
      </c>
      <c r="B287" t="s">
        <v>284</v>
      </c>
      <c r="C287">
        <v>16</v>
      </c>
      <c r="D287">
        <v>5.91</v>
      </c>
      <c r="E287">
        <v>6.5</v>
      </c>
      <c r="F287">
        <v>6.56</v>
      </c>
      <c r="G287">
        <v>4</v>
      </c>
      <c r="H287" t="s">
        <v>300</v>
      </c>
      <c r="I287" t="s">
        <v>300</v>
      </c>
      <c r="J287">
        <v>1</v>
      </c>
      <c r="K287">
        <v>3</v>
      </c>
      <c r="L287">
        <v>1</v>
      </c>
      <c r="M287" t="s">
        <v>904</v>
      </c>
    </row>
    <row r="288" spans="1:13" x14ac:dyDescent="0.3">
      <c r="A288" t="s">
        <v>611</v>
      </c>
      <c r="B288" t="s">
        <v>284</v>
      </c>
      <c r="C288">
        <v>24</v>
      </c>
      <c r="D288">
        <v>5.9</v>
      </c>
      <c r="E288">
        <v>5.79</v>
      </c>
      <c r="F288">
        <v>5.79</v>
      </c>
      <c r="G288" t="s">
        <v>300</v>
      </c>
      <c r="H288" t="s">
        <v>300</v>
      </c>
      <c r="I288" t="s">
        <v>300</v>
      </c>
      <c r="J288" t="s">
        <v>300</v>
      </c>
      <c r="K288">
        <v>5</v>
      </c>
      <c r="L288" t="s">
        <v>300</v>
      </c>
      <c r="M288" t="s">
        <v>888</v>
      </c>
    </row>
    <row r="289" spans="1:13" x14ac:dyDescent="0.3">
      <c r="A289" t="s">
        <v>520</v>
      </c>
      <c r="B289" t="s">
        <v>284</v>
      </c>
      <c r="C289">
        <v>15</v>
      </c>
      <c r="D289">
        <v>5.9</v>
      </c>
      <c r="E289">
        <v>5.87</v>
      </c>
      <c r="F289">
        <v>5.93</v>
      </c>
      <c r="G289">
        <v>1</v>
      </c>
      <c r="H289" t="s">
        <v>300</v>
      </c>
      <c r="I289" t="s">
        <v>300</v>
      </c>
      <c r="J289">
        <v>1</v>
      </c>
      <c r="K289">
        <v>7</v>
      </c>
      <c r="L289" t="s">
        <v>300</v>
      </c>
      <c r="M289" t="s">
        <v>886</v>
      </c>
    </row>
    <row r="290" spans="1:13" x14ac:dyDescent="0.3">
      <c r="A290" t="s">
        <v>606</v>
      </c>
      <c r="B290" t="s">
        <v>284</v>
      </c>
      <c r="C290">
        <v>35</v>
      </c>
      <c r="D290">
        <v>5.9</v>
      </c>
      <c r="E290">
        <v>6.01</v>
      </c>
      <c r="F290">
        <v>6.07</v>
      </c>
      <c r="G290">
        <v>3</v>
      </c>
      <c r="H290" t="s">
        <v>300</v>
      </c>
      <c r="I290" t="s">
        <v>300</v>
      </c>
      <c r="J290">
        <v>2</v>
      </c>
      <c r="K290">
        <v>10</v>
      </c>
      <c r="L290" t="s">
        <v>300</v>
      </c>
      <c r="M290" t="s">
        <v>889</v>
      </c>
    </row>
    <row r="291" spans="1:13" x14ac:dyDescent="0.3">
      <c r="A291" t="s">
        <v>622</v>
      </c>
      <c r="B291" t="s">
        <v>284</v>
      </c>
      <c r="C291">
        <v>14</v>
      </c>
      <c r="D291">
        <v>5.89</v>
      </c>
      <c r="E291">
        <v>5.82</v>
      </c>
      <c r="F291">
        <v>5.82</v>
      </c>
      <c r="G291" t="s">
        <v>300</v>
      </c>
      <c r="H291" t="s">
        <v>300</v>
      </c>
      <c r="I291" t="s">
        <v>300</v>
      </c>
      <c r="J291" t="s">
        <v>300</v>
      </c>
      <c r="K291">
        <v>2</v>
      </c>
      <c r="L291" t="s">
        <v>300</v>
      </c>
      <c r="M291" t="s">
        <v>901</v>
      </c>
    </row>
    <row r="292" spans="1:13" x14ac:dyDescent="0.3">
      <c r="A292" t="s">
        <v>605</v>
      </c>
      <c r="B292" t="s">
        <v>284</v>
      </c>
      <c r="C292">
        <v>19</v>
      </c>
      <c r="D292">
        <v>5.89</v>
      </c>
      <c r="E292">
        <v>6.45</v>
      </c>
      <c r="F292">
        <v>6.5</v>
      </c>
      <c r="G292">
        <v>4</v>
      </c>
      <c r="H292" t="s">
        <v>300</v>
      </c>
      <c r="I292" t="s">
        <v>300</v>
      </c>
      <c r="J292">
        <v>1</v>
      </c>
      <c r="K292">
        <v>3</v>
      </c>
      <c r="L292" t="s">
        <v>300</v>
      </c>
      <c r="M292" t="s">
        <v>886</v>
      </c>
    </row>
    <row r="293" spans="1:13" x14ac:dyDescent="0.3">
      <c r="A293" t="s">
        <v>546</v>
      </c>
      <c r="B293" t="s">
        <v>284</v>
      </c>
      <c r="C293">
        <v>9</v>
      </c>
      <c r="D293">
        <v>5.89</v>
      </c>
      <c r="E293">
        <v>6</v>
      </c>
      <c r="F293">
        <v>6.11</v>
      </c>
      <c r="G293">
        <v>1</v>
      </c>
      <c r="H293" t="s">
        <v>300</v>
      </c>
      <c r="I293" t="s">
        <v>300</v>
      </c>
      <c r="J293">
        <v>1</v>
      </c>
      <c r="K293">
        <v>4</v>
      </c>
      <c r="L293" t="s">
        <v>300</v>
      </c>
      <c r="M293" t="s">
        <v>889</v>
      </c>
    </row>
    <row r="294" spans="1:13" x14ac:dyDescent="0.3">
      <c r="A294" t="s">
        <v>692</v>
      </c>
      <c r="B294" t="s">
        <v>284</v>
      </c>
      <c r="C294">
        <v>12</v>
      </c>
      <c r="D294">
        <v>5.88</v>
      </c>
      <c r="E294">
        <v>6.08</v>
      </c>
      <c r="F294">
        <v>6.08</v>
      </c>
      <c r="G294">
        <v>1</v>
      </c>
      <c r="H294" t="s">
        <v>300</v>
      </c>
      <c r="I294" t="s">
        <v>300</v>
      </c>
      <c r="J294" t="s">
        <v>300</v>
      </c>
      <c r="K294">
        <v>1</v>
      </c>
      <c r="L294" t="s">
        <v>300</v>
      </c>
      <c r="M294" t="s">
        <v>894</v>
      </c>
    </row>
    <row r="295" spans="1:13" x14ac:dyDescent="0.3">
      <c r="A295" t="s">
        <v>667</v>
      </c>
      <c r="B295" t="s">
        <v>284</v>
      </c>
      <c r="C295">
        <v>28</v>
      </c>
      <c r="D295">
        <v>5.88</v>
      </c>
      <c r="E295">
        <v>6</v>
      </c>
      <c r="F295">
        <v>6</v>
      </c>
      <c r="G295">
        <v>2</v>
      </c>
      <c r="H295" t="s">
        <v>300</v>
      </c>
      <c r="I295" t="s">
        <v>300</v>
      </c>
      <c r="J295" t="s">
        <v>300</v>
      </c>
      <c r="K295">
        <v>5</v>
      </c>
      <c r="L295" t="s">
        <v>300</v>
      </c>
      <c r="M295" t="s">
        <v>887</v>
      </c>
    </row>
    <row r="296" spans="1:13" x14ac:dyDescent="0.3">
      <c r="A296" t="s">
        <v>603</v>
      </c>
      <c r="B296" t="s">
        <v>284</v>
      </c>
      <c r="C296">
        <v>20</v>
      </c>
      <c r="D296">
        <v>5.88</v>
      </c>
      <c r="E296">
        <v>5.92</v>
      </c>
      <c r="F296">
        <v>5.92</v>
      </c>
      <c r="G296">
        <v>1</v>
      </c>
      <c r="H296" t="s">
        <v>300</v>
      </c>
      <c r="I296" t="s">
        <v>300</v>
      </c>
      <c r="J296" t="s">
        <v>300</v>
      </c>
      <c r="K296">
        <v>4</v>
      </c>
      <c r="L296" t="s">
        <v>300</v>
      </c>
      <c r="M296" t="s">
        <v>900</v>
      </c>
    </row>
    <row r="297" spans="1:13" x14ac:dyDescent="0.3">
      <c r="A297" t="s">
        <v>591</v>
      </c>
      <c r="B297" t="s">
        <v>284</v>
      </c>
      <c r="C297">
        <v>30</v>
      </c>
      <c r="D297">
        <v>5.88</v>
      </c>
      <c r="E297">
        <v>5.7</v>
      </c>
      <c r="F297">
        <v>5.73</v>
      </c>
      <c r="G297" t="s">
        <v>300</v>
      </c>
      <c r="H297" t="s">
        <v>300</v>
      </c>
      <c r="I297" t="s">
        <v>300</v>
      </c>
      <c r="J297">
        <v>1</v>
      </c>
      <c r="K297">
        <v>11</v>
      </c>
      <c r="L297" t="s">
        <v>300</v>
      </c>
      <c r="M297" t="s">
        <v>903</v>
      </c>
    </row>
    <row r="298" spans="1:13" x14ac:dyDescent="0.3">
      <c r="A298" t="s">
        <v>648</v>
      </c>
      <c r="B298" t="s">
        <v>284</v>
      </c>
      <c r="C298">
        <v>4</v>
      </c>
      <c r="D298">
        <v>5.88</v>
      </c>
      <c r="E298">
        <v>5.63</v>
      </c>
      <c r="F298">
        <v>5.63</v>
      </c>
      <c r="G298" t="s">
        <v>300</v>
      </c>
      <c r="H298" t="s">
        <v>300</v>
      </c>
      <c r="I298" t="s">
        <v>300</v>
      </c>
      <c r="J298" t="s">
        <v>300</v>
      </c>
      <c r="K298">
        <v>2</v>
      </c>
      <c r="L298" t="s">
        <v>300</v>
      </c>
      <c r="M298" t="s">
        <v>893</v>
      </c>
    </row>
    <row r="299" spans="1:13" x14ac:dyDescent="0.3">
      <c r="A299" t="s">
        <v>663</v>
      </c>
      <c r="B299" t="s">
        <v>284</v>
      </c>
      <c r="C299">
        <v>8</v>
      </c>
      <c r="D299">
        <v>5.88</v>
      </c>
      <c r="E299">
        <v>5.81</v>
      </c>
      <c r="F299">
        <v>6.06</v>
      </c>
      <c r="G299" t="s">
        <v>300</v>
      </c>
      <c r="H299" t="s">
        <v>300</v>
      </c>
      <c r="I299" t="s">
        <v>300</v>
      </c>
      <c r="J299">
        <v>2</v>
      </c>
      <c r="K299">
        <v>1</v>
      </c>
      <c r="L299" t="s">
        <v>300</v>
      </c>
      <c r="M299" t="s">
        <v>892</v>
      </c>
    </row>
    <row r="300" spans="1:13" x14ac:dyDescent="0.3">
      <c r="A300" t="s">
        <v>580</v>
      </c>
      <c r="B300" t="s">
        <v>284</v>
      </c>
      <c r="C300">
        <v>34</v>
      </c>
      <c r="D300">
        <v>5.87</v>
      </c>
      <c r="E300">
        <v>5.9</v>
      </c>
      <c r="F300">
        <v>5.96</v>
      </c>
      <c r="G300">
        <v>1</v>
      </c>
      <c r="H300" t="s">
        <v>300</v>
      </c>
      <c r="I300" t="s">
        <v>300</v>
      </c>
      <c r="J300">
        <v>2</v>
      </c>
      <c r="K300">
        <v>4</v>
      </c>
      <c r="L300" t="s">
        <v>300</v>
      </c>
      <c r="M300" t="s">
        <v>894</v>
      </c>
    </row>
    <row r="301" spans="1:13" x14ac:dyDescent="0.3">
      <c r="A301" t="s">
        <v>681</v>
      </c>
      <c r="B301" t="s">
        <v>284</v>
      </c>
      <c r="C301">
        <v>18</v>
      </c>
      <c r="D301">
        <v>5.86</v>
      </c>
      <c r="E301">
        <v>6.19</v>
      </c>
      <c r="F301">
        <v>6.36</v>
      </c>
      <c r="G301">
        <v>2</v>
      </c>
      <c r="H301" t="s">
        <v>300</v>
      </c>
      <c r="I301" t="s">
        <v>300</v>
      </c>
      <c r="J301">
        <v>3</v>
      </c>
      <c r="K301" t="s">
        <v>300</v>
      </c>
      <c r="L301" t="s">
        <v>300</v>
      </c>
      <c r="M301" t="s">
        <v>886</v>
      </c>
    </row>
    <row r="302" spans="1:13" x14ac:dyDescent="0.3">
      <c r="A302" t="s">
        <v>585</v>
      </c>
      <c r="B302" t="s">
        <v>284</v>
      </c>
      <c r="C302">
        <v>25</v>
      </c>
      <c r="D302">
        <v>5.86</v>
      </c>
      <c r="E302">
        <v>6.14</v>
      </c>
      <c r="F302">
        <v>6.3</v>
      </c>
      <c r="G302">
        <v>2</v>
      </c>
      <c r="H302">
        <v>1</v>
      </c>
      <c r="I302" t="s">
        <v>300</v>
      </c>
      <c r="J302">
        <v>4</v>
      </c>
      <c r="K302">
        <v>2</v>
      </c>
      <c r="L302">
        <v>1</v>
      </c>
      <c r="M302" t="s">
        <v>894</v>
      </c>
    </row>
    <row r="303" spans="1:13" x14ac:dyDescent="0.3">
      <c r="A303" t="s">
        <v>516</v>
      </c>
      <c r="B303" t="s">
        <v>284</v>
      </c>
      <c r="C303">
        <v>36</v>
      </c>
      <c r="D303">
        <v>5.85</v>
      </c>
      <c r="E303">
        <v>5.72</v>
      </c>
      <c r="F303">
        <v>5.75</v>
      </c>
      <c r="G303" t="s">
        <v>300</v>
      </c>
      <c r="H303">
        <v>1</v>
      </c>
      <c r="I303">
        <v>1</v>
      </c>
      <c r="J303">
        <v>1</v>
      </c>
      <c r="K303">
        <v>7</v>
      </c>
      <c r="L303">
        <v>1</v>
      </c>
      <c r="M303" t="s">
        <v>894</v>
      </c>
    </row>
    <row r="304" spans="1:13" x14ac:dyDescent="0.3">
      <c r="A304" t="s">
        <v>625</v>
      </c>
      <c r="B304" t="s">
        <v>284</v>
      </c>
      <c r="C304">
        <v>30</v>
      </c>
      <c r="D304">
        <v>5.85</v>
      </c>
      <c r="E304">
        <v>5.93</v>
      </c>
      <c r="F304">
        <v>5.93</v>
      </c>
      <c r="G304">
        <v>3</v>
      </c>
      <c r="H304" t="s">
        <v>300</v>
      </c>
      <c r="I304" t="s">
        <v>300</v>
      </c>
      <c r="J304" t="s">
        <v>300</v>
      </c>
      <c r="K304">
        <v>13</v>
      </c>
      <c r="L304" t="s">
        <v>300</v>
      </c>
      <c r="M304" t="s">
        <v>897</v>
      </c>
    </row>
    <row r="305" spans="1:13" x14ac:dyDescent="0.3">
      <c r="A305" t="s">
        <v>556</v>
      </c>
      <c r="B305" t="s">
        <v>284</v>
      </c>
      <c r="C305">
        <v>30</v>
      </c>
      <c r="D305">
        <v>5.85</v>
      </c>
      <c r="E305">
        <v>5.68</v>
      </c>
      <c r="F305">
        <v>5.68</v>
      </c>
      <c r="G305" t="s">
        <v>300</v>
      </c>
      <c r="H305" t="s">
        <v>300</v>
      </c>
      <c r="I305" t="s">
        <v>300</v>
      </c>
      <c r="J305" t="s">
        <v>300</v>
      </c>
      <c r="K305">
        <v>8</v>
      </c>
      <c r="L305">
        <v>1</v>
      </c>
      <c r="M305" t="s">
        <v>899</v>
      </c>
    </row>
    <row r="306" spans="1:13" x14ac:dyDescent="0.3">
      <c r="A306" t="s">
        <v>594</v>
      </c>
      <c r="B306" t="s">
        <v>284</v>
      </c>
      <c r="C306">
        <v>20</v>
      </c>
      <c r="D306">
        <v>5.85</v>
      </c>
      <c r="E306">
        <v>5.88</v>
      </c>
      <c r="F306">
        <v>5.97</v>
      </c>
      <c r="G306">
        <v>2</v>
      </c>
      <c r="H306" t="s">
        <v>300</v>
      </c>
      <c r="I306" t="s">
        <v>300</v>
      </c>
      <c r="J306">
        <v>2</v>
      </c>
      <c r="K306">
        <v>9</v>
      </c>
      <c r="L306">
        <v>1</v>
      </c>
      <c r="M306" t="s">
        <v>896</v>
      </c>
    </row>
    <row r="307" spans="1:13" x14ac:dyDescent="0.3">
      <c r="A307" t="s">
        <v>600</v>
      </c>
      <c r="B307" t="s">
        <v>284</v>
      </c>
      <c r="C307">
        <v>23</v>
      </c>
      <c r="D307">
        <v>5.85</v>
      </c>
      <c r="E307">
        <v>5.67</v>
      </c>
      <c r="F307">
        <v>5.72</v>
      </c>
      <c r="G307" t="s">
        <v>300</v>
      </c>
      <c r="H307" t="s">
        <v>300</v>
      </c>
      <c r="I307" t="s">
        <v>300</v>
      </c>
      <c r="J307">
        <v>1</v>
      </c>
      <c r="K307">
        <v>8</v>
      </c>
      <c r="L307" t="s">
        <v>300</v>
      </c>
      <c r="M307" t="s">
        <v>896</v>
      </c>
    </row>
    <row r="308" spans="1:13" x14ac:dyDescent="0.3">
      <c r="A308" t="s">
        <v>682</v>
      </c>
      <c r="B308" t="s">
        <v>284</v>
      </c>
      <c r="C308">
        <v>3</v>
      </c>
      <c r="D308">
        <v>5.83</v>
      </c>
      <c r="E308">
        <v>5.83</v>
      </c>
      <c r="F308">
        <v>5.83</v>
      </c>
      <c r="G308" t="s">
        <v>300</v>
      </c>
      <c r="H308" t="s">
        <v>300</v>
      </c>
      <c r="I308" t="s">
        <v>300</v>
      </c>
      <c r="J308" t="s">
        <v>300</v>
      </c>
      <c r="K308" t="s">
        <v>300</v>
      </c>
      <c r="L308" t="s">
        <v>300</v>
      </c>
      <c r="M308" t="s">
        <v>894</v>
      </c>
    </row>
    <row r="309" spans="1:13" x14ac:dyDescent="0.3">
      <c r="A309" t="s">
        <v>623</v>
      </c>
      <c r="B309" t="s">
        <v>284</v>
      </c>
      <c r="C309">
        <v>29</v>
      </c>
      <c r="D309">
        <v>5.83</v>
      </c>
      <c r="E309">
        <v>6.12</v>
      </c>
      <c r="F309">
        <v>6.26</v>
      </c>
      <c r="G309">
        <v>4</v>
      </c>
      <c r="H309" t="s">
        <v>300</v>
      </c>
      <c r="I309" t="s">
        <v>300</v>
      </c>
      <c r="J309">
        <v>4</v>
      </c>
      <c r="K309">
        <v>5</v>
      </c>
      <c r="L309">
        <v>1</v>
      </c>
      <c r="M309" t="s">
        <v>886</v>
      </c>
    </row>
    <row r="310" spans="1:13" x14ac:dyDescent="0.3">
      <c r="A310" t="s">
        <v>643</v>
      </c>
      <c r="B310" t="s">
        <v>284</v>
      </c>
      <c r="C310">
        <v>15</v>
      </c>
      <c r="D310">
        <v>5.83</v>
      </c>
      <c r="E310">
        <v>6.13</v>
      </c>
      <c r="F310">
        <v>6.27</v>
      </c>
      <c r="G310">
        <v>1</v>
      </c>
      <c r="H310">
        <v>1</v>
      </c>
      <c r="I310" t="s">
        <v>300</v>
      </c>
      <c r="J310">
        <v>2</v>
      </c>
      <c r="K310">
        <v>3</v>
      </c>
      <c r="L310" t="s">
        <v>300</v>
      </c>
      <c r="M310" t="s">
        <v>887</v>
      </c>
    </row>
    <row r="311" spans="1:13" x14ac:dyDescent="0.3">
      <c r="A311" t="s">
        <v>627</v>
      </c>
      <c r="B311" t="s">
        <v>284</v>
      </c>
      <c r="C311">
        <v>24</v>
      </c>
      <c r="D311">
        <v>5.83</v>
      </c>
      <c r="E311">
        <v>5.98</v>
      </c>
      <c r="F311">
        <v>5.98</v>
      </c>
      <c r="G311">
        <v>2</v>
      </c>
      <c r="H311" t="s">
        <v>300</v>
      </c>
      <c r="I311" t="s">
        <v>300</v>
      </c>
      <c r="J311" t="s">
        <v>300</v>
      </c>
      <c r="K311">
        <v>5</v>
      </c>
      <c r="L311" t="s">
        <v>300</v>
      </c>
      <c r="M311" t="s">
        <v>903</v>
      </c>
    </row>
    <row r="312" spans="1:13" x14ac:dyDescent="0.3">
      <c r="A312" t="s">
        <v>592</v>
      </c>
      <c r="B312" t="s">
        <v>284</v>
      </c>
      <c r="C312">
        <v>20</v>
      </c>
      <c r="D312">
        <v>5.83</v>
      </c>
      <c r="E312">
        <v>5.8</v>
      </c>
      <c r="F312">
        <v>5.9</v>
      </c>
      <c r="G312">
        <v>1</v>
      </c>
      <c r="H312" t="s">
        <v>300</v>
      </c>
      <c r="I312">
        <v>1</v>
      </c>
      <c r="J312">
        <v>2</v>
      </c>
      <c r="K312">
        <v>1</v>
      </c>
      <c r="L312" t="s">
        <v>300</v>
      </c>
      <c r="M312" t="s">
        <v>898</v>
      </c>
    </row>
    <row r="313" spans="1:13" x14ac:dyDescent="0.3">
      <c r="A313" t="s">
        <v>691</v>
      </c>
      <c r="B313" t="s">
        <v>284</v>
      </c>
      <c r="C313">
        <v>15</v>
      </c>
      <c r="D313">
        <v>5.83</v>
      </c>
      <c r="E313">
        <v>6.13</v>
      </c>
      <c r="F313">
        <v>6.2</v>
      </c>
      <c r="G313">
        <v>2</v>
      </c>
      <c r="H313" t="s">
        <v>300</v>
      </c>
      <c r="I313" t="s">
        <v>300</v>
      </c>
      <c r="J313">
        <v>1</v>
      </c>
      <c r="K313">
        <v>3</v>
      </c>
      <c r="L313" t="s">
        <v>300</v>
      </c>
      <c r="M313" t="s">
        <v>905</v>
      </c>
    </row>
    <row r="314" spans="1:13" x14ac:dyDescent="0.3">
      <c r="A314" t="s">
        <v>621</v>
      </c>
      <c r="B314" t="s">
        <v>284</v>
      </c>
      <c r="C314">
        <v>20</v>
      </c>
      <c r="D314">
        <v>5.83</v>
      </c>
      <c r="E314">
        <v>5.8</v>
      </c>
      <c r="F314">
        <v>5.8</v>
      </c>
      <c r="G314" t="s">
        <v>300</v>
      </c>
      <c r="H314" t="s">
        <v>300</v>
      </c>
      <c r="I314" t="s">
        <v>300</v>
      </c>
      <c r="J314" t="s">
        <v>300</v>
      </c>
      <c r="K314">
        <v>1</v>
      </c>
      <c r="L314" t="s">
        <v>300</v>
      </c>
      <c r="M314" t="s">
        <v>893</v>
      </c>
    </row>
    <row r="315" spans="1:13" x14ac:dyDescent="0.3">
      <c r="A315" t="s">
        <v>642</v>
      </c>
      <c r="B315" t="s">
        <v>284</v>
      </c>
      <c r="C315">
        <v>29</v>
      </c>
      <c r="D315">
        <v>5.83</v>
      </c>
      <c r="E315">
        <v>5.76</v>
      </c>
      <c r="F315">
        <v>5.76</v>
      </c>
      <c r="G315" t="s">
        <v>300</v>
      </c>
      <c r="H315" t="s">
        <v>300</v>
      </c>
      <c r="I315" t="s">
        <v>300</v>
      </c>
      <c r="J315" t="s">
        <v>300</v>
      </c>
      <c r="K315">
        <v>4</v>
      </c>
      <c r="L315" t="s">
        <v>300</v>
      </c>
      <c r="M315" t="s">
        <v>899</v>
      </c>
    </row>
    <row r="316" spans="1:13" x14ac:dyDescent="0.3">
      <c r="A316" t="s">
        <v>599</v>
      </c>
      <c r="B316" t="s">
        <v>284</v>
      </c>
      <c r="C316">
        <v>23</v>
      </c>
      <c r="D316">
        <v>5.83</v>
      </c>
      <c r="E316">
        <v>5.8</v>
      </c>
      <c r="F316">
        <v>5.93</v>
      </c>
      <c r="G316">
        <v>1</v>
      </c>
      <c r="H316" t="s">
        <v>300</v>
      </c>
      <c r="I316" t="s">
        <v>300</v>
      </c>
      <c r="J316">
        <v>3</v>
      </c>
      <c r="K316">
        <v>5</v>
      </c>
      <c r="L316">
        <v>1</v>
      </c>
      <c r="M316" t="s">
        <v>905</v>
      </c>
    </row>
    <row r="317" spans="1:13" x14ac:dyDescent="0.3">
      <c r="A317" t="s">
        <v>679</v>
      </c>
      <c r="B317" t="s">
        <v>284</v>
      </c>
      <c r="C317">
        <v>27</v>
      </c>
      <c r="D317">
        <v>5.83</v>
      </c>
      <c r="E317">
        <v>6.04</v>
      </c>
      <c r="F317">
        <v>6.04</v>
      </c>
      <c r="G317">
        <v>2</v>
      </c>
      <c r="H317" t="s">
        <v>300</v>
      </c>
      <c r="I317" t="s">
        <v>300</v>
      </c>
      <c r="J317" t="s">
        <v>300</v>
      </c>
      <c r="K317">
        <v>1</v>
      </c>
      <c r="L317" t="s">
        <v>300</v>
      </c>
      <c r="M317" t="s">
        <v>899</v>
      </c>
    </row>
    <row r="318" spans="1:13" x14ac:dyDescent="0.3">
      <c r="A318" t="s">
        <v>668</v>
      </c>
      <c r="B318" t="s">
        <v>284</v>
      </c>
      <c r="C318">
        <v>23</v>
      </c>
      <c r="D318">
        <v>5.83</v>
      </c>
      <c r="E318">
        <v>6.22</v>
      </c>
      <c r="F318">
        <v>6.22</v>
      </c>
      <c r="G318">
        <v>4</v>
      </c>
      <c r="H318" t="s">
        <v>300</v>
      </c>
      <c r="I318" t="s">
        <v>300</v>
      </c>
      <c r="J318" t="s">
        <v>300</v>
      </c>
      <c r="K318">
        <v>4</v>
      </c>
      <c r="L318">
        <v>1</v>
      </c>
      <c r="M318" t="s">
        <v>896</v>
      </c>
    </row>
    <row r="319" spans="1:13" x14ac:dyDescent="0.3">
      <c r="A319" t="s">
        <v>613</v>
      </c>
      <c r="B319" t="s">
        <v>284</v>
      </c>
      <c r="C319">
        <v>5</v>
      </c>
      <c r="D319">
        <v>5.8</v>
      </c>
      <c r="E319">
        <v>5.7</v>
      </c>
      <c r="F319">
        <v>5.7</v>
      </c>
      <c r="G319" t="s">
        <v>300</v>
      </c>
      <c r="H319" t="s">
        <v>300</v>
      </c>
      <c r="I319" t="s">
        <v>300</v>
      </c>
      <c r="J319" t="s">
        <v>300</v>
      </c>
      <c r="K319">
        <v>1</v>
      </c>
      <c r="L319" t="s">
        <v>300</v>
      </c>
      <c r="M319" t="s">
        <v>889</v>
      </c>
    </row>
    <row r="320" spans="1:13" x14ac:dyDescent="0.3">
      <c r="A320" t="s">
        <v>628</v>
      </c>
      <c r="B320" t="s">
        <v>284</v>
      </c>
      <c r="C320">
        <v>22</v>
      </c>
      <c r="D320">
        <v>5.8</v>
      </c>
      <c r="E320">
        <v>6.07</v>
      </c>
      <c r="F320">
        <v>6.07</v>
      </c>
      <c r="G320">
        <v>3</v>
      </c>
      <c r="H320" t="s">
        <v>300</v>
      </c>
      <c r="I320" t="s">
        <v>300</v>
      </c>
      <c r="J320" t="s">
        <v>300</v>
      </c>
      <c r="K320">
        <v>6</v>
      </c>
      <c r="L320" t="s">
        <v>300</v>
      </c>
      <c r="M320" t="s">
        <v>891</v>
      </c>
    </row>
    <row r="321" spans="1:13" x14ac:dyDescent="0.3">
      <c r="A321" t="s">
        <v>665</v>
      </c>
      <c r="B321" t="s">
        <v>284</v>
      </c>
      <c r="C321">
        <v>10</v>
      </c>
      <c r="D321">
        <v>5.8</v>
      </c>
      <c r="E321">
        <v>5.65</v>
      </c>
      <c r="F321">
        <v>5.65</v>
      </c>
      <c r="G321" t="s">
        <v>300</v>
      </c>
      <c r="H321" t="s">
        <v>300</v>
      </c>
      <c r="I321" t="s">
        <v>300</v>
      </c>
      <c r="J321" t="s">
        <v>300</v>
      </c>
      <c r="K321">
        <v>3</v>
      </c>
      <c r="L321" t="s">
        <v>300</v>
      </c>
      <c r="M321" t="s">
        <v>887</v>
      </c>
    </row>
    <row r="322" spans="1:13" x14ac:dyDescent="0.3">
      <c r="A322" t="s">
        <v>620</v>
      </c>
      <c r="B322" t="s">
        <v>284</v>
      </c>
      <c r="C322">
        <v>12</v>
      </c>
      <c r="D322">
        <v>5.79</v>
      </c>
      <c r="E322">
        <v>5.71</v>
      </c>
      <c r="F322">
        <v>5.88</v>
      </c>
      <c r="G322" t="s">
        <v>300</v>
      </c>
      <c r="H322" t="s">
        <v>300</v>
      </c>
      <c r="I322" t="s">
        <v>300</v>
      </c>
      <c r="J322">
        <v>2</v>
      </c>
      <c r="K322">
        <v>2</v>
      </c>
      <c r="L322" t="s">
        <v>300</v>
      </c>
      <c r="M322" t="s">
        <v>889</v>
      </c>
    </row>
    <row r="323" spans="1:13" x14ac:dyDescent="0.3">
      <c r="A323" t="s">
        <v>631</v>
      </c>
      <c r="B323" t="s">
        <v>284</v>
      </c>
      <c r="C323">
        <v>17</v>
      </c>
      <c r="D323">
        <v>5.79</v>
      </c>
      <c r="E323">
        <v>6</v>
      </c>
      <c r="F323">
        <v>6.06</v>
      </c>
      <c r="G323">
        <v>2</v>
      </c>
      <c r="H323" t="s">
        <v>300</v>
      </c>
      <c r="I323" t="s">
        <v>300</v>
      </c>
      <c r="J323">
        <v>1</v>
      </c>
      <c r="K323">
        <v>3</v>
      </c>
      <c r="L323">
        <v>1</v>
      </c>
      <c r="M323" t="s">
        <v>893</v>
      </c>
    </row>
    <row r="324" spans="1:13" x14ac:dyDescent="0.3">
      <c r="A324" t="s">
        <v>616</v>
      </c>
      <c r="B324" t="s">
        <v>284</v>
      </c>
      <c r="C324">
        <v>12</v>
      </c>
      <c r="D324">
        <v>5.79</v>
      </c>
      <c r="E324">
        <v>5.96</v>
      </c>
      <c r="F324">
        <v>5.96</v>
      </c>
      <c r="G324">
        <v>1</v>
      </c>
      <c r="H324" t="s">
        <v>300</v>
      </c>
      <c r="I324" t="s">
        <v>300</v>
      </c>
      <c r="J324" t="s">
        <v>300</v>
      </c>
      <c r="K324">
        <v>2</v>
      </c>
      <c r="L324" t="s">
        <v>300</v>
      </c>
      <c r="M324" t="s">
        <v>893</v>
      </c>
    </row>
    <row r="325" spans="1:13" x14ac:dyDescent="0.3">
      <c r="A325" t="s">
        <v>669</v>
      </c>
      <c r="B325" t="s">
        <v>284</v>
      </c>
      <c r="C325">
        <v>9</v>
      </c>
      <c r="D325">
        <v>5.78</v>
      </c>
      <c r="E325">
        <v>5.83</v>
      </c>
      <c r="F325">
        <v>5.83</v>
      </c>
      <c r="G325">
        <v>1</v>
      </c>
      <c r="H325" t="s">
        <v>300</v>
      </c>
      <c r="I325" t="s">
        <v>300</v>
      </c>
      <c r="J325" t="s">
        <v>300</v>
      </c>
      <c r="K325">
        <v>5</v>
      </c>
      <c r="L325" t="s">
        <v>300</v>
      </c>
      <c r="M325" t="s">
        <v>887</v>
      </c>
    </row>
    <row r="326" spans="1:13" x14ac:dyDescent="0.3">
      <c r="A326" t="s">
        <v>551</v>
      </c>
      <c r="B326" t="s">
        <v>284</v>
      </c>
      <c r="C326">
        <v>11</v>
      </c>
      <c r="D326">
        <v>5.77</v>
      </c>
      <c r="E326">
        <v>5.91</v>
      </c>
      <c r="F326">
        <v>5.91</v>
      </c>
      <c r="G326">
        <v>1</v>
      </c>
      <c r="H326" t="s">
        <v>300</v>
      </c>
      <c r="I326" t="s">
        <v>300</v>
      </c>
      <c r="J326" t="s">
        <v>300</v>
      </c>
      <c r="K326">
        <v>3</v>
      </c>
      <c r="L326" t="s">
        <v>300</v>
      </c>
      <c r="M326" t="s">
        <v>904</v>
      </c>
    </row>
    <row r="327" spans="1:13" x14ac:dyDescent="0.3">
      <c r="A327" t="s">
        <v>656</v>
      </c>
      <c r="B327" t="s">
        <v>284</v>
      </c>
      <c r="C327">
        <v>11</v>
      </c>
      <c r="D327">
        <v>5.77</v>
      </c>
      <c r="E327">
        <v>5.36</v>
      </c>
      <c r="F327">
        <v>5.55</v>
      </c>
      <c r="G327" t="s">
        <v>300</v>
      </c>
      <c r="H327" t="s">
        <v>300</v>
      </c>
      <c r="I327">
        <v>1</v>
      </c>
      <c r="J327">
        <v>2</v>
      </c>
      <c r="K327">
        <v>3</v>
      </c>
      <c r="L327" t="s">
        <v>300</v>
      </c>
      <c r="M327" t="s">
        <v>886</v>
      </c>
    </row>
    <row r="328" spans="1:13" x14ac:dyDescent="0.3">
      <c r="A328" t="s">
        <v>590</v>
      </c>
      <c r="B328" t="s">
        <v>284</v>
      </c>
      <c r="C328">
        <v>31</v>
      </c>
      <c r="D328">
        <v>5.77</v>
      </c>
      <c r="E328">
        <v>6.11</v>
      </c>
      <c r="F328">
        <v>6.24</v>
      </c>
      <c r="G328">
        <v>4</v>
      </c>
      <c r="H328" t="s">
        <v>300</v>
      </c>
      <c r="I328" t="s">
        <v>300</v>
      </c>
      <c r="J328">
        <v>4</v>
      </c>
      <c r="K328">
        <v>3</v>
      </c>
      <c r="L328" t="s">
        <v>300</v>
      </c>
      <c r="M328" t="s">
        <v>902</v>
      </c>
    </row>
    <row r="329" spans="1:13" x14ac:dyDescent="0.3">
      <c r="A329" t="s">
        <v>558</v>
      </c>
      <c r="B329" t="s">
        <v>284</v>
      </c>
      <c r="C329">
        <v>32</v>
      </c>
      <c r="D329">
        <v>5.77</v>
      </c>
      <c r="E329">
        <v>5.72</v>
      </c>
      <c r="F329">
        <v>5.81</v>
      </c>
      <c r="G329">
        <v>1</v>
      </c>
      <c r="H329" t="s">
        <v>300</v>
      </c>
      <c r="I329" t="s">
        <v>300</v>
      </c>
      <c r="J329">
        <v>3</v>
      </c>
      <c r="K329">
        <v>9</v>
      </c>
      <c r="L329" t="s">
        <v>300</v>
      </c>
      <c r="M329" t="s">
        <v>894</v>
      </c>
    </row>
    <row r="330" spans="1:13" x14ac:dyDescent="0.3">
      <c r="A330" t="s">
        <v>684</v>
      </c>
      <c r="B330" t="s">
        <v>284</v>
      </c>
      <c r="C330">
        <v>11</v>
      </c>
      <c r="D330">
        <v>5.77</v>
      </c>
      <c r="E330">
        <v>5.64</v>
      </c>
      <c r="F330">
        <v>5.64</v>
      </c>
      <c r="G330" t="s">
        <v>300</v>
      </c>
      <c r="H330" t="s">
        <v>300</v>
      </c>
      <c r="I330" t="s">
        <v>300</v>
      </c>
      <c r="J330" t="s">
        <v>300</v>
      </c>
      <c r="K330">
        <v>3</v>
      </c>
      <c r="L330" t="s">
        <v>300</v>
      </c>
      <c r="M330" t="s">
        <v>896</v>
      </c>
    </row>
    <row r="331" spans="1:13" x14ac:dyDescent="0.3">
      <c r="A331" t="s">
        <v>645</v>
      </c>
      <c r="B331" t="s">
        <v>284</v>
      </c>
      <c r="C331">
        <v>11</v>
      </c>
      <c r="D331">
        <v>5.77</v>
      </c>
      <c r="E331">
        <v>5.68</v>
      </c>
      <c r="F331">
        <v>5.68</v>
      </c>
      <c r="G331" t="s">
        <v>300</v>
      </c>
      <c r="H331" t="s">
        <v>300</v>
      </c>
      <c r="I331" t="s">
        <v>300</v>
      </c>
      <c r="J331" t="s">
        <v>300</v>
      </c>
      <c r="K331">
        <v>2</v>
      </c>
      <c r="L331" t="s">
        <v>300</v>
      </c>
      <c r="M331" t="s">
        <v>889</v>
      </c>
    </row>
    <row r="332" spans="1:13" x14ac:dyDescent="0.3">
      <c r="A332" t="s">
        <v>618</v>
      </c>
      <c r="B332" t="s">
        <v>284</v>
      </c>
      <c r="C332">
        <v>17</v>
      </c>
      <c r="D332">
        <v>5.76</v>
      </c>
      <c r="E332">
        <v>5.62</v>
      </c>
      <c r="F332">
        <v>5.62</v>
      </c>
      <c r="G332" t="s">
        <v>300</v>
      </c>
      <c r="H332" t="s">
        <v>300</v>
      </c>
      <c r="I332" t="s">
        <v>300</v>
      </c>
      <c r="J332" t="s">
        <v>300</v>
      </c>
      <c r="K332">
        <v>5</v>
      </c>
      <c r="L332" t="s">
        <v>300</v>
      </c>
      <c r="M332" t="s">
        <v>892</v>
      </c>
    </row>
    <row r="333" spans="1:13" x14ac:dyDescent="0.3">
      <c r="A333" t="s">
        <v>557</v>
      </c>
      <c r="B333" t="s">
        <v>284</v>
      </c>
      <c r="C333">
        <v>34</v>
      </c>
      <c r="D333">
        <v>5.76</v>
      </c>
      <c r="E333">
        <v>6.56</v>
      </c>
      <c r="F333">
        <v>6.59</v>
      </c>
      <c r="G333">
        <v>9</v>
      </c>
      <c r="H333">
        <v>2</v>
      </c>
      <c r="I333">
        <v>1</v>
      </c>
      <c r="J333">
        <v>1</v>
      </c>
      <c r="K333">
        <v>4</v>
      </c>
      <c r="L333">
        <v>1</v>
      </c>
      <c r="M333" t="s">
        <v>894</v>
      </c>
    </row>
    <row r="334" spans="1:13" x14ac:dyDescent="0.3">
      <c r="A334" t="s">
        <v>640</v>
      </c>
      <c r="B334" t="s">
        <v>284</v>
      </c>
      <c r="C334">
        <v>17</v>
      </c>
      <c r="D334">
        <v>5.76</v>
      </c>
      <c r="E334">
        <v>5.94</v>
      </c>
      <c r="F334">
        <v>6</v>
      </c>
      <c r="G334">
        <v>2</v>
      </c>
      <c r="H334" t="s">
        <v>300</v>
      </c>
      <c r="I334" t="s">
        <v>300</v>
      </c>
      <c r="J334">
        <v>1</v>
      </c>
      <c r="K334">
        <v>6</v>
      </c>
      <c r="L334" t="s">
        <v>300</v>
      </c>
      <c r="M334" t="s">
        <v>887</v>
      </c>
    </row>
    <row r="335" spans="1:13" x14ac:dyDescent="0.3">
      <c r="A335" t="s">
        <v>704</v>
      </c>
      <c r="B335" t="s">
        <v>284</v>
      </c>
      <c r="C335">
        <v>2</v>
      </c>
      <c r="D335">
        <v>5.75</v>
      </c>
      <c r="E335">
        <v>5.75</v>
      </c>
      <c r="F335">
        <v>5.75</v>
      </c>
      <c r="G335" t="s">
        <v>300</v>
      </c>
      <c r="H335" t="s">
        <v>300</v>
      </c>
      <c r="I335" t="s">
        <v>300</v>
      </c>
      <c r="J335" t="s">
        <v>300</v>
      </c>
      <c r="K335" t="s">
        <v>300</v>
      </c>
      <c r="L335" t="s">
        <v>300</v>
      </c>
      <c r="M335" t="s">
        <v>904</v>
      </c>
    </row>
    <row r="336" spans="1:13" x14ac:dyDescent="0.3">
      <c r="A336" t="s">
        <v>615</v>
      </c>
      <c r="B336" t="s">
        <v>284</v>
      </c>
      <c r="C336">
        <v>4</v>
      </c>
      <c r="D336">
        <v>5.75</v>
      </c>
      <c r="E336">
        <v>5.63</v>
      </c>
      <c r="F336">
        <v>5.63</v>
      </c>
      <c r="G336" t="s">
        <v>300</v>
      </c>
      <c r="H336" t="s">
        <v>300</v>
      </c>
      <c r="I336" t="s">
        <v>300</v>
      </c>
      <c r="J336" t="s">
        <v>300</v>
      </c>
      <c r="K336">
        <v>1</v>
      </c>
      <c r="L336" t="s">
        <v>300</v>
      </c>
      <c r="M336" t="s">
        <v>890</v>
      </c>
    </row>
    <row r="337" spans="1:13" x14ac:dyDescent="0.3">
      <c r="A337" t="s">
        <v>582</v>
      </c>
      <c r="B337" t="s">
        <v>284</v>
      </c>
      <c r="C337">
        <v>24</v>
      </c>
      <c r="D337">
        <v>5.75</v>
      </c>
      <c r="E337">
        <v>5.69</v>
      </c>
      <c r="F337">
        <v>5.77</v>
      </c>
      <c r="G337">
        <v>1</v>
      </c>
      <c r="H337" t="s">
        <v>300</v>
      </c>
      <c r="I337" t="s">
        <v>300</v>
      </c>
      <c r="J337">
        <v>2</v>
      </c>
      <c r="K337">
        <v>9</v>
      </c>
      <c r="L337" t="s">
        <v>300</v>
      </c>
      <c r="M337" t="s">
        <v>891</v>
      </c>
    </row>
    <row r="338" spans="1:13" x14ac:dyDescent="0.3">
      <c r="A338" t="s">
        <v>637</v>
      </c>
      <c r="B338" t="s">
        <v>284</v>
      </c>
      <c r="C338">
        <v>4</v>
      </c>
      <c r="D338">
        <v>5.75</v>
      </c>
      <c r="E338">
        <v>5.5</v>
      </c>
      <c r="F338">
        <v>5.5</v>
      </c>
      <c r="G338" t="s">
        <v>300</v>
      </c>
      <c r="H338" t="s">
        <v>300</v>
      </c>
      <c r="I338" t="s">
        <v>300</v>
      </c>
      <c r="J338" t="s">
        <v>300</v>
      </c>
      <c r="K338">
        <v>2</v>
      </c>
      <c r="L338" t="s">
        <v>300</v>
      </c>
      <c r="M338" t="s">
        <v>890</v>
      </c>
    </row>
    <row r="339" spans="1:13" x14ac:dyDescent="0.3">
      <c r="A339" t="s">
        <v>644</v>
      </c>
      <c r="B339" t="s">
        <v>284</v>
      </c>
      <c r="C339">
        <v>2</v>
      </c>
      <c r="D339">
        <v>5.75</v>
      </c>
      <c r="E339">
        <v>5.5</v>
      </c>
      <c r="F339">
        <v>5.5</v>
      </c>
      <c r="G339" t="s">
        <v>300</v>
      </c>
      <c r="H339" t="s">
        <v>300</v>
      </c>
      <c r="I339" t="s">
        <v>300</v>
      </c>
      <c r="J339" t="s">
        <v>300</v>
      </c>
      <c r="K339">
        <v>1</v>
      </c>
      <c r="L339" t="s">
        <v>300</v>
      </c>
      <c r="M339" t="s">
        <v>892</v>
      </c>
    </row>
    <row r="340" spans="1:13" x14ac:dyDescent="0.3">
      <c r="A340" t="s">
        <v>634</v>
      </c>
      <c r="B340" t="s">
        <v>284</v>
      </c>
      <c r="C340">
        <v>26</v>
      </c>
      <c r="D340">
        <v>5.75</v>
      </c>
      <c r="E340">
        <v>5.6</v>
      </c>
      <c r="F340">
        <v>5.6</v>
      </c>
      <c r="G340" t="s">
        <v>300</v>
      </c>
      <c r="H340" t="s">
        <v>300</v>
      </c>
      <c r="I340" t="s">
        <v>300</v>
      </c>
      <c r="J340" t="s">
        <v>300</v>
      </c>
      <c r="K340">
        <v>8</v>
      </c>
      <c r="L340" t="s">
        <v>300</v>
      </c>
      <c r="M340" t="s">
        <v>899</v>
      </c>
    </row>
    <row r="341" spans="1:13" x14ac:dyDescent="0.3">
      <c r="A341" t="s">
        <v>659</v>
      </c>
      <c r="B341" t="s">
        <v>284</v>
      </c>
      <c r="C341">
        <v>4</v>
      </c>
      <c r="D341">
        <v>5.75</v>
      </c>
      <c r="E341">
        <v>6.38</v>
      </c>
      <c r="F341">
        <v>6.38</v>
      </c>
      <c r="G341">
        <v>1</v>
      </c>
      <c r="H341" t="s">
        <v>300</v>
      </c>
      <c r="I341" t="s">
        <v>300</v>
      </c>
      <c r="J341" t="s">
        <v>300</v>
      </c>
      <c r="K341">
        <v>1</v>
      </c>
      <c r="L341" t="s">
        <v>300</v>
      </c>
      <c r="M341" t="s">
        <v>897</v>
      </c>
    </row>
    <row r="342" spans="1:13" x14ac:dyDescent="0.3">
      <c r="A342" t="s">
        <v>635</v>
      </c>
      <c r="B342" t="s">
        <v>284</v>
      </c>
      <c r="C342">
        <v>14</v>
      </c>
      <c r="D342">
        <v>5.75</v>
      </c>
      <c r="E342">
        <v>5.5</v>
      </c>
      <c r="F342">
        <v>5.57</v>
      </c>
      <c r="G342" t="s">
        <v>300</v>
      </c>
      <c r="H342" t="s">
        <v>300</v>
      </c>
      <c r="I342" t="s">
        <v>300</v>
      </c>
      <c r="J342">
        <v>1</v>
      </c>
      <c r="K342">
        <v>7</v>
      </c>
      <c r="L342" t="s">
        <v>300</v>
      </c>
      <c r="M342" t="s">
        <v>896</v>
      </c>
    </row>
    <row r="343" spans="1:13" x14ac:dyDescent="0.3">
      <c r="A343" t="s">
        <v>686</v>
      </c>
      <c r="B343" t="s">
        <v>284</v>
      </c>
      <c r="C343">
        <v>6</v>
      </c>
      <c r="D343">
        <v>5.75</v>
      </c>
      <c r="E343">
        <v>5.58</v>
      </c>
      <c r="F343">
        <v>5.58</v>
      </c>
      <c r="G343" t="s">
        <v>300</v>
      </c>
      <c r="H343" t="s">
        <v>300</v>
      </c>
      <c r="I343" t="s">
        <v>300</v>
      </c>
      <c r="J343" t="s">
        <v>300</v>
      </c>
      <c r="K343">
        <v>2</v>
      </c>
      <c r="L343" t="s">
        <v>300</v>
      </c>
      <c r="M343" t="s">
        <v>899</v>
      </c>
    </row>
    <row r="344" spans="1:13" x14ac:dyDescent="0.3">
      <c r="A344" t="s">
        <v>655</v>
      </c>
      <c r="B344" t="s">
        <v>284</v>
      </c>
      <c r="C344">
        <v>29</v>
      </c>
      <c r="D344">
        <v>5.74</v>
      </c>
      <c r="E344">
        <v>5.79</v>
      </c>
      <c r="F344">
        <v>5.83</v>
      </c>
      <c r="G344">
        <v>1</v>
      </c>
      <c r="H344" t="s">
        <v>300</v>
      </c>
      <c r="I344" t="s">
        <v>300</v>
      </c>
      <c r="J344">
        <v>1</v>
      </c>
      <c r="K344">
        <v>3</v>
      </c>
      <c r="L344" t="s">
        <v>300</v>
      </c>
      <c r="M344" t="s">
        <v>896</v>
      </c>
    </row>
    <row r="345" spans="1:13" x14ac:dyDescent="0.3">
      <c r="A345" t="s">
        <v>624</v>
      </c>
      <c r="B345" t="s">
        <v>284</v>
      </c>
      <c r="C345">
        <v>22</v>
      </c>
      <c r="D345">
        <v>5.73</v>
      </c>
      <c r="E345">
        <v>5.64</v>
      </c>
      <c r="F345">
        <v>5.73</v>
      </c>
      <c r="G345" t="s">
        <v>300</v>
      </c>
      <c r="H345" t="s">
        <v>300</v>
      </c>
      <c r="I345" t="s">
        <v>300</v>
      </c>
      <c r="J345">
        <v>2</v>
      </c>
      <c r="K345">
        <v>4</v>
      </c>
      <c r="L345" t="s">
        <v>300</v>
      </c>
      <c r="M345" t="s">
        <v>902</v>
      </c>
    </row>
    <row r="346" spans="1:13" x14ac:dyDescent="0.3">
      <c r="A346" t="s">
        <v>680</v>
      </c>
      <c r="B346" t="s">
        <v>284</v>
      </c>
      <c r="C346">
        <v>13</v>
      </c>
      <c r="D346">
        <v>5.73</v>
      </c>
      <c r="E346">
        <v>6.15</v>
      </c>
      <c r="F346">
        <v>6.23</v>
      </c>
      <c r="G346">
        <v>2</v>
      </c>
      <c r="H346" t="s">
        <v>300</v>
      </c>
      <c r="I346" t="s">
        <v>300</v>
      </c>
      <c r="J346">
        <v>1</v>
      </c>
      <c r="K346">
        <v>1</v>
      </c>
      <c r="L346" t="s">
        <v>300</v>
      </c>
      <c r="M346" t="s">
        <v>900</v>
      </c>
    </row>
    <row r="347" spans="1:13" x14ac:dyDescent="0.3">
      <c r="A347" t="s">
        <v>696</v>
      </c>
      <c r="B347" t="s">
        <v>284</v>
      </c>
      <c r="C347">
        <v>29</v>
      </c>
      <c r="D347">
        <v>5.72</v>
      </c>
      <c r="E347">
        <v>5.79</v>
      </c>
      <c r="F347">
        <v>5.9</v>
      </c>
      <c r="G347">
        <v>2</v>
      </c>
      <c r="H347" t="s">
        <v>300</v>
      </c>
      <c r="I347" t="s">
        <v>300</v>
      </c>
      <c r="J347">
        <v>3</v>
      </c>
      <c r="K347">
        <v>4</v>
      </c>
      <c r="L347">
        <v>2</v>
      </c>
      <c r="M347" t="s">
        <v>904</v>
      </c>
    </row>
    <row r="348" spans="1:13" x14ac:dyDescent="0.3">
      <c r="A348" t="s">
        <v>567</v>
      </c>
      <c r="B348" t="s">
        <v>284</v>
      </c>
      <c r="C348">
        <v>23</v>
      </c>
      <c r="D348">
        <v>5.72</v>
      </c>
      <c r="E348">
        <v>5.5</v>
      </c>
      <c r="F348">
        <v>5.59</v>
      </c>
      <c r="G348" t="s">
        <v>300</v>
      </c>
      <c r="H348" t="s">
        <v>300</v>
      </c>
      <c r="I348" t="s">
        <v>300</v>
      </c>
      <c r="J348">
        <v>2</v>
      </c>
      <c r="K348">
        <v>8</v>
      </c>
      <c r="L348">
        <v>1</v>
      </c>
      <c r="M348" t="s">
        <v>893</v>
      </c>
    </row>
    <row r="349" spans="1:13" x14ac:dyDescent="0.3">
      <c r="A349" t="s">
        <v>654</v>
      </c>
      <c r="B349" t="s">
        <v>284</v>
      </c>
      <c r="C349">
        <v>21</v>
      </c>
      <c r="D349">
        <v>5.71</v>
      </c>
      <c r="E349">
        <v>5.55</v>
      </c>
      <c r="F349">
        <v>5.55</v>
      </c>
      <c r="G349" t="s">
        <v>300</v>
      </c>
      <c r="H349" t="s">
        <v>300</v>
      </c>
      <c r="I349" t="s">
        <v>300</v>
      </c>
      <c r="J349" t="s">
        <v>300</v>
      </c>
      <c r="K349">
        <v>5</v>
      </c>
      <c r="L349">
        <v>1</v>
      </c>
      <c r="M349" t="s">
        <v>903</v>
      </c>
    </row>
    <row r="350" spans="1:13" x14ac:dyDescent="0.3">
      <c r="A350" t="s">
        <v>614</v>
      </c>
      <c r="B350" t="s">
        <v>284</v>
      </c>
      <c r="C350">
        <v>23</v>
      </c>
      <c r="D350">
        <v>5.7</v>
      </c>
      <c r="E350">
        <v>5.5</v>
      </c>
      <c r="F350">
        <v>5.5</v>
      </c>
      <c r="G350" t="s">
        <v>300</v>
      </c>
      <c r="H350" t="s">
        <v>300</v>
      </c>
      <c r="I350" t="s">
        <v>300</v>
      </c>
      <c r="J350" t="s">
        <v>300</v>
      </c>
      <c r="K350">
        <v>9</v>
      </c>
      <c r="L350" t="s">
        <v>300</v>
      </c>
      <c r="M350" t="s">
        <v>900</v>
      </c>
    </row>
    <row r="351" spans="1:13" x14ac:dyDescent="0.3">
      <c r="A351" t="s">
        <v>677</v>
      </c>
      <c r="B351" t="s">
        <v>284</v>
      </c>
      <c r="C351">
        <v>5</v>
      </c>
      <c r="D351">
        <v>5.7</v>
      </c>
      <c r="E351">
        <v>5.6</v>
      </c>
      <c r="F351">
        <v>5.6</v>
      </c>
      <c r="G351" t="s">
        <v>300</v>
      </c>
      <c r="H351" t="s">
        <v>300</v>
      </c>
      <c r="I351" t="s">
        <v>300</v>
      </c>
      <c r="J351" t="s">
        <v>300</v>
      </c>
      <c r="K351">
        <v>1</v>
      </c>
      <c r="L351" t="s">
        <v>300</v>
      </c>
      <c r="M351" t="s">
        <v>896</v>
      </c>
    </row>
    <row r="352" spans="1:13" x14ac:dyDescent="0.3">
      <c r="A352" t="s">
        <v>694</v>
      </c>
      <c r="B352" t="s">
        <v>284</v>
      </c>
      <c r="C352">
        <v>25</v>
      </c>
      <c r="D352">
        <v>5.7</v>
      </c>
      <c r="E352">
        <v>5.54</v>
      </c>
      <c r="F352">
        <v>5.66</v>
      </c>
      <c r="G352" t="s">
        <v>300</v>
      </c>
      <c r="H352" t="s">
        <v>300</v>
      </c>
      <c r="I352" t="s">
        <v>300</v>
      </c>
      <c r="J352">
        <v>3</v>
      </c>
      <c r="K352">
        <v>6</v>
      </c>
      <c r="L352">
        <v>1</v>
      </c>
      <c r="M352" t="s">
        <v>895</v>
      </c>
    </row>
    <row r="353" spans="1:13" x14ac:dyDescent="0.3">
      <c r="A353" t="s">
        <v>641</v>
      </c>
      <c r="B353" t="s">
        <v>284</v>
      </c>
      <c r="C353">
        <v>8</v>
      </c>
      <c r="D353">
        <v>5.69</v>
      </c>
      <c r="E353">
        <v>5.56</v>
      </c>
      <c r="F353">
        <v>5.56</v>
      </c>
      <c r="G353" t="s">
        <v>300</v>
      </c>
      <c r="H353" t="s">
        <v>300</v>
      </c>
      <c r="I353" t="s">
        <v>300</v>
      </c>
      <c r="J353" t="s">
        <v>300</v>
      </c>
      <c r="K353">
        <v>2</v>
      </c>
      <c r="L353" t="s">
        <v>300</v>
      </c>
      <c r="M353" t="s">
        <v>892</v>
      </c>
    </row>
    <row r="354" spans="1:13" x14ac:dyDescent="0.3">
      <c r="A354" t="s">
        <v>676</v>
      </c>
      <c r="B354" t="s">
        <v>284</v>
      </c>
      <c r="C354">
        <v>19</v>
      </c>
      <c r="D354">
        <v>5.68</v>
      </c>
      <c r="E354">
        <v>5.58</v>
      </c>
      <c r="F354">
        <v>5.63</v>
      </c>
      <c r="G354" t="s">
        <v>300</v>
      </c>
      <c r="H354" t="s">
        <v>300</v>
      </c>
      <c r="I354" t="s">
        <v>300</v>
      </c>
      <c r="J354">
        <v>1</v>
      </c>
      <c r="K354">
        <v>4</v>
      </c>
      <c r="L354" t="s">
        <v>300</v>
      </c>
      <c r="M354" t="s">
        <v>891</v>
      </c>
    </row>
    <row r="355" spans="1:13" x14ac:dyDescent="0.3">
      <c r="A355" t="s">
        <v>604</v>
      </c>
      <c r="B355" t="s">
        <v>284</v>
      </c>
      <c r="C355">
        <v>33</v>
      </c>
      <c r="D355">
        <v>5.68</v>
      </c>
      <c r="E355">
        <v>5.71</v>
      </c>
      <c r="F355">
        <v>5.74</v>
      </c>
      <c r="G355">
        <v>1</v>
      </c>
      <c r="H355" t="s">
        <v>300</v>
      </c>
      <c r="I355" t="s">
        <v>300</v>
      </c>
      <c r="J355">
        <v>1</v>
      </c>
      <c r="K355">
        <v>4</v>
      </c>
      <c r="L355" t="s">
        <v>300</v>
      </c>
      <c r="M355" t="s">
        <v>889</v>
      </c>
    </row>
    <row r="356" spans="1:13" x14ac:dyDescent="0.3">
      <c r="A356" t="s">
        <v>685</v>
      </c>
      <c r="B356" t="s">
        <v>284</v>
      </c>
      <c r="C356">
        <v>22</v>
      </c>
      <c r="D356">
        <v>5.68</v>
      </c>
      <c r="E356">
        <v>5.89</v>
      </c>
      <c r="F356">
        <v>5.89</v>
      </c>
      <c r="G356">
        <v>2</v>
      </c>
      <c r="H356" t="s">
        <v>300</v>
      </c>
      <c r="I356" t="s">
        <v>300</v>
      </c>
      <c r="J356" t="s">
        <v>300</v>
      </c>
      <c r="K356">
        <v>3</v>
      </c>
      <c r="L356" t="s">
        <v>300</v>
      </c>
      <c r="M356" t="s">
        <v>904</v>
      </c>
    </row>
    <row r="357" spans="1:13" x14ac:dyDescent="0.3">
      <c r="A357" t="s">
        <v>664</v>
      </c>
      <c r="B357" t="s">
        <v>284</v>
      </c>
      <c r="C357">
        <v>17</v>
      </c>
      <c r="D357">
        <v>5.68</v>
      </c>
      <c r="E357">
        <v>5.65</v>
      </c>
      <c r="F357">
        <v>5.71</v>
      </c>
      <c r="G357" t="s">
        <v>300</v>
      </c>
      <c r="H357" t="s">
        <v>300</v>
      </c>
      <c r="I357" t="s">
        <v>300</v>
      </c>
      <c r="J357">
        <v>1</v>
      </c>
      <c r="K357">
        <v>1</v>
      </c>
      <c r="L357" t="s">
        <v>300</v>
      </c>
      <c r="M357" t="s">
        <v>887</v>
      </c>
    </row>
    <row r="358" spans="1:13" x14ac:dyDescent="0.3">
      <c r="A358" t="s">
        <v>702</v>
      </c>
      <c r="B358" t="s">
        <v>284</v>
      </c>
      <c r="C358">
        <v>3</v>
      </c>
      <c r="D358">
        <v>5.67</v>
      </c>
      <c r="E358">
        <v>5.67</v>
      </c>
      <c r="F358">
        <v>5.67</v>
      </c>
      <c r="G358" t="s">
        <v>300</v>
      </c>
      <c r="H358" t="s">
        <v>300</v>
      </c>
      <c r="I358" t="s">
        <v>300</v>
      </c>
      <c r="J358" t="s">
        <v>300</v>
      </c>
      <c r="K358" t="s">
        <v>300</v>
      </c>
      <c r="L358" t="s">
        <v>300</v>
      </c>
      <c r="M358" t="s">
        <v>898</v>
      </c>
    </row>
    <row r="359" spans="1:13" x14ac:dyDescent="0.3">
      <c r="A359" t="s">
        <v>657</v>
      </c>
      <c r="B359" t="s">
        <v>284</v>
      </c>
      <c r="C359">
        <v>26</v>
      </c>
      <c r="D359">
        <v>5.67</v>
      </c>
      <c r="E359">
        <v>5.52</v>
      </c>
      <c r="F359">
        <v>5.6</v>
      </c>
      <c r="G359" t="s">
        <v>300</v>
      </c>
      <c r="H359" t="s">
        <v>300</v>
      </c>
      <c r="I359" t="s">
        <v>300</v>
      </c>
      <c r="J359">
        <v>2</v>
      </c>
      <c r="K359">
        <v>8</v>
      </c>
      <c r="L359" t="s">
        <v>300</v>
      </c>
      <c r="M359" t="s">
        <v>890</v>
      </c>
    </row>
    <row r="360" spans="1:13" x14ac:dyDescent="0.3">
      <c r="A360" t="s">
        <v>674</v>
      </c>
      <c r="B360" t="s">
        <v>284</v>
      </c>
      <c r="C360">
        <v>3</v>
      </c>
      <c r="D360">
        <v>5.67</v>
      </c>
      <c r="E360">
        <v>5.67</v>
      </c>
      <c r="F360">
        <v>5.67</v>
      </c>
      <c r="G360" t="s">
        <v>300</v>
      </c>
      <c r="H360" t="s">
        <v>300</v>
      </c>
      <c r="I360" t="s">
        <v>300</v>
      </c>
      <c r="J360" t="s">
        <v>300</v>
      </c>
      <c r="K360" t="s">
        <v>300</v>
      </c>
      <c r="L360" t="s">
        <v>300</v>
      </c>
      <c r="M360" t="s">
        <v>897</v>
      </c>
    </row>
    <row r="361" spans="1:13" x14ac:dyDescent="0.3">
      <c r="A361" t="s">
        <v>660</v>
      </c>
      <c r="B361" t="s">
        <v>284</v>
      </c>
      <c r="C361">
        <v>6</v>
      </c>
      <c r="D361">
        <v>5.67</v>
      </c>
      <c r="E361">
        <v>6.17</v>
      </c>
      <c r="F361">
        <v>6.17</v>
      </c>
      <c r="G361">
        <v>1</v>
      </c>
      <c r="H361" t="s">
        <v>300</v>
      </c>
      <c r="I361" t="s">
        <v>300</v>
      </c>
      <c r="J361" t="s">
        <v>300</v>
      </c>
      <c r="K361" t="s">
        <v>300</v>
      </c>
      <c r="L361" t="s">
        <v>300</v>
      </c>
      <c r="M361" t="s">
        <v>890</v>
      </c>
    </row>
    <row r="362" spans="1:13" x14ac:dyDescent="0.3">
      <c r="A362" t="s">
        <v>713</v>
      </c>
      <c r="B362" t="s">
        <v>284</v>
      </c>
      <c r="C362">
        <v>3</v>
      </c>
      <c r="D362">
        <v>5.67</v>
      </c>
      <c r="E362">
        <v>5.67</v>
      </c>
      <c r="F362">
        <v>5.67</v>
      </c>
      <c r="G362" t="s">
        <v>300</v>
      </c>
      <c r="H362" t="s">
        <v>300</v>
      </c>
      <c r="I362" t="s">
        <v>300</v>
      </c>
      <c r="J362" t="s">
        <v>300</v>
      </c>
      <c r="K362" t="s">
        <v>300</v>
      </c>
      <c r="L362" t="s">
        <v>300</v>
      </c>
      <c r="M362" t="s">
        <v>892</v>
      </c>
    </row>
    <row r="363" spans="1:13" x14ac:dyDescent="0.3">
      <c r="A363" t="s">
        <v>695</v>
      </c>
      <c r="B363" t="s">
        <v>284</v>
      </c>
      <c r="C363">
        <v>13</v>
      </c>
      <c r="D363">
        <v>5.65</v>
      </c>
      <c r="E363">
        <v>5.46</v>
      </c>
      <c r="F363">
        <v>5.46</v>
      </c>
      <c r="G363" t="s">
        <v>300</v>
      </c>
      <c r="H363" t="s">
        <v>300</v>
      </c>
      <c r="I363" t="s">
        <v>300</v>
      </c>
      <c r="J363" t="s">
        <v>300</v>
      </c>
      <c r="K363">
        <v>5</v>
      </c>
      <c r="L363" t="s">
        <v>300</v>
      </c>
      <c r="M363" t="s">
        <v>893</v>
      </c>
    </row>
    <row r="364" spans="1:13" x14ac:dyDescent="0.3">
      <c r="A364" t="s">
        <v>683</v>
      </c>
      <c r="B364" t="s">
        <v>284</v>
      </c>
      <c r="C364">
        <v>32</v>
      </c>
      <c r="D364">
        <v>5.63</v>
      </c>
      <c r="E364">
        <v>5.78</v>
      </c>
      <c r="F364">
        <v>5.88</v>
      </c>
      <c r="G364">
        <v>2</v>
      </c>
      <c r="H364" t="s">
        <v>300</v>
      </c>
      <c r="I364" t="s">
        <v>300</v>
      </c>
      <c r="J364">
        <v>3</v>
      </c>
      <c r="K364">
        <v>2</v>
      </c>
      <c r="L364" t="s">
        <v>300</v>
      </c>
      <c r="M364" t="s">
        <v>891</v>
      </c>
    </row>
    <row r="365" spans="1:13" x14ac:dyDescent="0.3">
      <c r="A365" t="s">
        <v>672</v>
      </c>
      <c r="B365" t="s">
        <v>284</v>
      </c>
      <c r="C365">
        <v>19</v>
      </c>
      <c r="D365">
        <v>5.63</v>
      </c>
      <c r="E365">
        <v>5.55</v>
      </c>
      <c r="F365">
        <v>5.61</v>
      </c>
      <c r="G365">
        <v>1</v>
      </c>
      <c r="H365" t="s">
        <v>300</v>
      </c>
      <c r="I365" t="s">
        <v>300</v>
      </c>
      <c r="J365">
        <v>1</v>
      </c>
      <c r="K365">
        <v>7</v>
      </c>
      <c r="L365">
        <v>1</v>
      </c>
      <c r="M365" t="s">
        <v>895</v>
      </c>
    </row>
    <row r="366" spans="1:13" x14ac:dyDescent="0.3">
      <c r="A366" t="s">
        <v>689</v>
      </c>
      <c r="B366" t="s">
        <v>284</v>
      </c>
      <c r="C366">
        <v>9</v>
      </c>
      <c r="D366">
        <v>5.61</v>
      </c>
      <c r="E366">
        <v>5.39</v>
      </c>
      <c r="F366">
        <v>5.39</v>
      </c>
      <c r="G366" t="s">
        <v>300</v>
      </c>
      <c r="H366" t="s">
        <v>300</v>
      </c>
      <c r="I366" t="s">
        <v>300</v>
      </c>
      <c r="J366" t="s">
        <v>300</v>
      </c>
      <c r="K366">
        <v>2</v>
      </c>
      <c r="L366">
        <v>1</v>
      </c>
      <c r="M366" t="s">
        <v>903</v>
      </c>
    </row>
    <row r="367" spans="1:13" x14ac:dyDescent="0.3">
      <c r="A367" t="s">
        <v>633</v>
      </c>
      <c r="B367" t="s">
        <v>284</v>
      </c>
      <c r="C367">
        <v>14</v>
      </c>
      <c r="D367">
        <v>5.61</v>
      </c>
      <c r="E367">
        <v>5.46</v>
      </c>
      <c r="F367">
        <v>5.61</v>
      </c>
      <c r="G367" t="s">
        <v>300</v>
      </c>
      <c r="H367" t="s">
        <v>300</v>
      </c>
      <c r="I367" t="s">
        <v>300</v>
      </c>
      <c r="J367">
        <v>2</v>
      </c>
      <c r="K367">
        <v>4</v>
      </c>
      <c r="L367" t="s">
        <v>300</v>
      </c>
      <c r="M367" t="s">
        <v>899</v>
      </c>
    </row>
    <row r="368" spans="1:13" x14ac:dyDescent="0.3">
      <c r="A368" t="s">
        <v>710</v>
      </c>
      <c r="B368" t="s">
        <v>284</v>
      </c>
      <c r="C368">
        <v>5</v>
      </c>
      <c r="D368">
        <v>5.6</v>
      </c>
      <c r="E368">
        <v>5.4</v>
      </c>
      <c r="F368">
        <v>5.6</v>
      </c>
      <c r="G368" t="s">
        <v>300</v>
      </c>
      <c r="H368" t="s">
        <v>300</v>
      </c>
      <c r="I368" t="s">
        <v>300</v>
      </c>
      <c r="J368">
        <v>1</v>
      </c>
      <c r="K368" t="s">
        <v>300</v>
      </c>
      <c r="L368">
        <v>1</v>
      </c>
      <c r="M368" t="s">
        <v>891</v>
      </c>
    </row>
    <row r="369" spans="1:13" x14ac:dyDescent="0.3">
      <c r="A369" t="s">
        <v>666</v>
      </c>
      <c r="B369" t="s">
        <v>284</v>
      </c>
      <c r="C369">
        <v>19</v>
      </c>
      <c r="D369">
        <v>5.58</v>
      </c>
      <c r="E369">
        <v>5.53</v>
      </c>
      <c r="F369">
        <v>5.53</v>
      </c>
      <c r="G369" t="s">
        <v>300</v>
      </c>
      <c r="H369" t="s">
        <v>300</v>
      </c>
      <c r="I369" t="s">
        <v>300</v>
      </c>
      <c r="J369" t="s">
        <v>300</v>
      </c>
      <c r="K369">
        <v>2</v>
      </c>
      <c r="L369" t="s">
        <v>300</v>
      </c>
      <c r="M369" t="s">
        <v>892</v>
      </c>
    </row>
    <row r="370" spans="1:13" x14ac:dyDescent="0.3">
      <c r="A370" t="s">
        <v>671</v>
      </c>
      <c r="B370" t="s">
        <v>284</v>
      </c>
      <c r="C370">
        <v>21</v>
      </c>
      <c r="D370">
        <v>5.57</v>
      </c>
      <c r="E370">
        <v>5.55</v>
      </c>
      <c r="F370">
        <v>5.6</v>
      </c>
      <c r="G370" t="s">
        <v>300</v>
      </c>
      <c r="H370" t="s">
        <v>300</v>
      </c>
      <c r="I370" t="s">
        <v>300</v>
      </c>
      <c r="J370">
        <v>1</v>
      </c>
      <c r="K370">
        <v>1</v>
      </c>
      <c r="L370" t="s">
        <v>300</v>
      </c>
      <c r="M370" t="s">
        <v>886</v>
      </c>
    </row>
    <row r="371" spans="1:13" x14ac:dyDescent="0.3">
      <c r="A371" t="s">
        <v>707</v>
      </c>
      <c r="B371" t="s">
        <v>284</v>
      </c>
      <c r="C371">
        <v>22</v>
      </c>
      <c r="D371">
        <v>5.55</v>
      </c>
      <c r="E371">
        <v>6.09</v>
      </c>
      <c r="F371">
        <v>6.14</v>
      </c>
      <c r="G371">
        <v>4</v>
      </c>
      <c r="H371">
        <v>1</v>
      </c>
      <c r="I371">
        <v>1</v>
      </c>
      <c r="J371">
        <v>1</v>
      </c>
      <c r="K371" t="s">
        <v>300</v>
      </c>
      <c r="L371" t="s">
        <v>300</v>
      </c>
      <c r="M371" t="s">
        <v>890</v>
      </c>
    </row>
    <row r="372" spans="1:13" x14ac:dyDescent="0.3">
      <c r="A372" t="s">
        <v>687</v>
      </c>
      <c r="B372" t="s">
        <v>284</v>
      </c>
      <c r="C372">
        <v>23</v>
      </c>
      <c r="D372">
        <v>5.54</v>
      </c>
      <c r="E372">
        <v>5.63</v>
      </c>
      <c r="F372">
        <v>5.67</v>
      </c>
      <c r="G372">
        <v>1</v>
      </c>
      <c r="H372" t="s">
        <v>300</v>
      </c>
      <c r="I372" t="s">
        <v>300</v>
      </c>
      <c r="J372">
        <v>1</v>
      </c>
      <c r="K372">
        <v>2</v>
      </c>
      <c r="L372" t="s">
        <v>300</v>
      </c>
      <c r="M372" t="s">
        <v>890</v>
      </c>
    </row>
    <row r="373" spans="1:13" x14ac:dyDescent="0.3">
      <c r="A373" t="s">
        <v>711</v>
      </c>
      <c r="B373" t="s">
        <v>284</v>
      </c>
      <c r="C373">
        <v>3</v>
      </c>
      <c r="D373">
        <v>5.5</v>
      </c>
      <c r="E373">
        <v>5.5</v>
      </c>
      <c r="F373">
        <v>5.5</v>
      </c>
      <c r="G373" t="s">
        <v>300</v>
      </c>
      <c r="H373" t="s">
        <v>300</v>
      </c>
      <c r="I373" t="s">
        <v>300</v>
      </c>
      <c r="J373" t="s">
        <v>300</v>
      </c>
      <c r="K373" t="s">
        <v>300</v>
      </c>
      <c r="L373" t="s">
        <v>300</v>
      </c>
      <c r="M373" t="s">
        <v>896</v>
      </c>
    </row>
    <row r="374" spans="1:13" x14ac:dyDescent="0.3">
      <c r="A374" t="s">
        <v>720</v>
      </c>
      <c r="B374" t="s">
        <v>284</v>
      </c>
      <c r="C374">
        <v>1</v>
      </c>
      <c r="D374">
        <v>5.5</v>
      </c>
      <c r="E374">
        <v>5</v>
      </c>
      <c r="F374">
        <v>5</v>
      </c>
      <c r="G374" t="s">
        <v>300</v>
      </c>
      <c r="H374" t="s">
        <v>300</v>
      </c>
      <c r="I374" t="s">
        <v>300</v>
      </c>
      <c r="J374" t="s">
        <v>300</v>
      </c>
      <c r="K374">
        <v>1</v>
      </c>
      <c r="L374" t="s">
        <v>300</v>
      </c>
      <c r="M374" t="s">
        <v>887</v>
      </c>
    </row>
    <row r="375" spans="1:13" x14ac:dyDescent="0.3">
      <c r="A375" t="s">
        <v>712</v>
      </c>
      <c r="B375" t="s">
        <v>284</v>
      </c>
      <c r="C375">
        <v>3</v>
      </c>
      <c r="D375">
        <v>5.5</v>
      </c>
      <c r="E375">
        <v>5.17</v>
      </c>
      <c r="F375">
        <v>5.17</v>
      </c>
      <c r="G375" t="s">
        <v>300</v>
      </c>
      <c r="H375" t="s">
        <v>300</v>
      </c>
      <c r="I375" t="s">
        <v>300</v>
      </c>
      <c r="J375" t="s">
        <v>300</v>
      </c>
      <c r="K375">
        <v>2</v>
      </c>
      <c r="L375" t="s">
        <v>300</v>
      </c>
      <c r="M375" t="s">
        <v>895</v>
      </c>
    </row>
    <row r="376" spans="1:13" x14ac:dyDescent="0.3">
      <c r="A376" t="s">
        <v>678</v>
      </c>
      <c r="B376" t="s">
        <v>284</v>
      </c>
      <c r="C376">
        <v>13</v>
      </c>
      <c r="D376">
        <v>5.5</v>
      </c>
      <c r="E376">
        <v>5.5</v>
      </c>
      <c r="F376">
        <v>5.5</v>
      </c>
      <c r="G376" t="s">
        <v>300</v>
      </c>
      <c r="H376" t="s">
        <v>300</v>
      </c>
      <c r="I376" t="s">
        <v>300</v>
      </c>
      <c r="J376" t="s">
        <v>300</v>
      </c>
      <c r="K376" t="s">
        <v>300</v>
      </c>
      <c r="L376" t="s">
        <v>300</v>
      </c>
      <c r="M376" t="s">
        <v>890</v>
      </c>
    </row>
    <row r="377" spans="1:13" x14ac:dyDescent="0.3">
      <c r="A377" t="s">
        <v>688</v>
      </c>
      <c r="B377" t="s">
        <v>284</v>
      </c>
      <c r="C377">
        <v>7</v>
      </c>
      <c r="D377">
        <v>5.5</v>
      </c>
      <c r="E377">
        <v>5.43</v>
      </c>
      <c r="F377">
        <v>5.43</v>
      </c>
      <c r="G377" t="s">
        <v>300</v>
      </c>
      <c r="H377" t="s">
        <v>300</v>
      </c>
      <c r="I377" t="s">
        <v>300</v>
      </c>
      <c r="J377" t="s">
        <v>300</v>
      </c>
      <c r="K377">
        <v>1</v>
      </c>
      <c r="L377" t="s">
        <v>300</v>
      </c>
      <c r="M377" t="s">
        <v>894</v>
      </c>
    </row>
    <row r="378" spans="1:13" x14ac:dyDescent="0.3">
      <c r="A378" t="s">
        <v>579</v>
      </c>
      <c r="B378" t="s">
        <v>284</v>
      </c>
      <c r="C378">
        <v>1</v>
      </c>
      <c r="D378">
        <v>5.5</v>
      </c>
      <c r="E378">
        <v>5.5</v>
      </c>
      <c r="F378">
        <v>5.5</v>
      </c>
      <c r="G378" t="s">
        <v>300</v>
      </c>
      <c r="H378" t="s">
        <v>300</v>
      </c>
      <c r="I378" t="s">
        <v>300</v>
      </c>
      <c r="J378" t="s">
        <v>300</v>
      </c>
      <c r="K378" t="s">
        <v>300</v>
      </c>
      <c r="L378" t="s">
        <v>300</v>
      </c>
      <c r="M378" t="s">
        <v>903</v>
      </c>
    </row>
    <row r="379" spans="1:13" x14ac:dyDescent="0.3">
      <c r="A379" t="s">
        <v>717</v>
      </c>
      <c r="B379" t="s">
        <v>284</v>
      </c>
      <c r="C379">
        <v>3</v>
      </c>
      <c r="D379">
        <v>5.5</v>
      </c>
      <c r="E379">
        <v>5.5</v>
      </c>
      <c r="F379">
        <v>5.5</v>
      </c>
      <c r="G379" t="s">
        <v>300</v>
      </c>
      <c r="H379" t="s">
        <v>300</v>
      </c>
      <c r="I379" t="s">
        <v>300</v>
      </c>
      <c r="J379" t="s">
        <v>300</v>
      </c>
      <c r="K379" t="s">
        <v>300</v>
      </c>
      <c r="L379" t="s">
        <v>300</v>
      </c>
      <c r="M379" t="s">
        <v>886</v>
      </c>
    </row>
    <row r="380" spans="1:13" x14ac:dyDescent="0.3">
      <c r="A380" t="s">
        <v>693</v>
      </c>
      <c r="B380" t="s">
        <v>284</v>
      </c>
      <c r="C380">
        <v>11</v>
      </c>
      <c r="D380">
        <v>5.5</v>
      </c>
      <c r="E380">
        <v>5.27</v>
      </c>
      <c r="F380">
        <v>5.27</v>
      </c>
      <c r="G380" t="s">
        <v>300</v>
      </c>
      <c r="H380" t="s">
        <v>300</v>
      </c>
      <c r="I380" t="s">
        <v>300</v>
      </c>
      <c r="J380" t="s">
        <v>300</v>
      </c>
      <c r="K380">
        <v>3</v>
      </c>
      <c r="L380">
        <v>1</v>
      </c>
      <c r="M380" t="s">
        <v>887</v>
      </c>
    </row>
    <row r="381" spans="1:13" x14ac:dyDescent="0.3">
      <c r="A381" t="s">
        <v>697</v>
      </c>
      <c r="B381" t="s">
        <v>284</v>
      </c>
      <c r="C381">
        <v>1</v>
      </c>
      <c r="D381">
        <v>5.5</v>
      </c>
      <c r="E381">
        <v>5.5</v>
      </c>
      <c r="F381">
        <v>5.5</v>
      </c>
      <c r="G381" t="s">
        <v>300</v>
      </c>
      <c r="H381" t="s">
        <v>300</v>
      </c>
      <c r="I381" t="s">
        <v>300</v>
      </c>
      <c r="J381" t="s">
        <v>300</v>
      </c>
      <c r="K381" t="s">
        <v>300</v>
      </c>
      <c r="L381" t="s">
        <v>300</v>
      </c>
      <c r="M381" t="s">
        <v>905</v>
      </c>
    </row>
    <row r="382" spans="1:13" x14ac:dyDescent="0.3">
      <c r="A382" t="s">
        <v>705</v>
      </c>
      <c r="B382" t="s">
        <v>284</v>
      </c>
      <c r="C382">
        <v>1</v>
      </c>
      <c r="D382">
        <v>5.5</v>
      </c>
      <c r="E382">
        <v>5.5</v>
      </c>
      <c r="F382">
        <v>5.5</v>
      </c>
      <c r="G382" t="s">
        <v>300</v>
      </c>
      <c r="H382" t="s">
        <v>300</v>
      </c>
      <c r="I382" t="s">
        <v>300</v>
      </c>
      <c r="J382" t="s">
        <v>300</v>
      </c>
      <c r="K382" t="s">
        <v>300</v>
      </c>
      <c r="L382" t="s">
        <v>300</v>
      </c>
      <c r="M382" t="s">
        <v>893</v>
      </c>
    </row>
    <row r="383" spans="1:13" x14ac:dyDescent="0.3">
      <c r="A383" t="s">
        <v>709</v>
      </c>
      <c r="B383" t="s">
        <v>284</v>
      </c>
      <c r="C383">
        <v>5</v>
      </c>
      <c r="D383">
        <v>5.5</v>
      </c>
      <c r="E383">
        <v>5.3</v>
      </c>
      <c r="F383">
        <v>5.3</v>
      </c>
      <c r="G383" t="s">
        <v>300</v>
      </c>
      <c r="H383" t="s">
        <v>300</v>
      </c>
      <c r="I383" t="s">
        <v>300</v>
      </c>
      <c r="J383" t="s">
        <v>300</v>
      </c>
      <c r="K383">
        <v>2</v>
      </c>
      <c r="L383" t="s">
        <v>300</v>
      </c>
      <c r="M383" t="s">
        <v>892</v>
      </c>
    </row>
    <row r="384" spans="1:13" x14ac:dyDescent="0.3">
      <c r="A384" t="s">
        <v>699</v>
      </c>
      <c r="B384" t="s">
        <v>284</v>
      </c>
      <c r="C384">
        <v>1</v>
      </c>
      <c r="D384">
        <v>5.5</v>
      </c>
      <c r="E384">
        <v>5.5</v>
      </c>
      <c r="F384">
        <v>5.5</v>
      </c>
      <c r="G384" t="s">
        <v>300</v>
      </c>
      <c r="H384" t="s">
        <v>300</v>
      </c>
      <c r="I384" t="s">
        <v>300</v>
      </c>
      <c r="J384" t="s">
        <v>300</v>
      </c>
      <c r="K384" t="s">
        <v>300</v>
      </c>
      <c r="L384" t="s">
        <v>300</v>
      </c>
      <c r="M384" t="s">
        <v>889</v>
      </c>
    </row>
    <row r="385" spans="1:13" x14ac:dyDescent="0.3">
      <c r="A385" t="s">
        <v>675</v>
      </c>
      <c r="B385" t="s">
        <v>284</v>
      </c>
      <c r="C385">
        <v>13</v>
      </c>
      <c r="D385">
        <v>5.5</v>
      </c>
      <c r="E385">
        <v>5.54</v>
      </c>
      <c r="F385">
        <v>5.54</v>
      </c>
      <c r="G385">
        <v>1</v>
      </c>
      <c r="H385" t="s">
        <v>300</v>
      </c>
      <c r="I385" t="s">
        <v>300</v>
      </c>
      <c r="J385" t="s">
        <v>300</v>
      </c>
      <c r="K385">
        <v>3</v>
      </c>
      <c r="L385">
        <v>1</v>
      </c>
      <c r="M385" t="s">
        <v>904</v>
      </c>
    </row>
    <row r="386" spans="1:13" x14ac:dyDescent="0.3">
      <c r="A386" t="s">
        <v>700</v>
      </c>
      <c r="B386" t="s">
        <v>284</v>
      </c>
      <c r="C386">
        <v>6</v>
      </c>
      <c r="D386">
        <v>5.5</v>
      </c>
      <c r="E386">
        <v>5.33</v>
      </c>
      <c r="F386">
        <v>5.33</v>
      </c>
      <c r="G386" t="s">
        <v>300</v>
      </c>
      <c r="H386" t="s">
        <v>300</v>
      </c>
      <c r="I386" t="s">
        <v>300</v>
      </c>
      <c r="J386" t="s">
        <v>300</v>
      </c>
      <c r="K386">
        <v>2</v>
      </c>
      <c r="L386" t="s">
        <v>300</v>
      </c>
      <c r="M386" t="s">
        <v>892</v>
      </c>
    </row>
    <row r="387" spans="1:13" x14ac:dyDescent="0.3">
      <c r="A387" t="s">
        <v>715</v>
      </c>
      <c r="B387" t="s">
        <v>284</v>
      </c>
      <c r="C387">
        <v>19</v>
      </c>
      <c r="D387">
        <v>5.5</v>
      </c>
      <c r="E387">
        <v>5.37</v>
      </c>
      <c r="F387">
        <v>5.37</v>
      </c>
      <c r="G387" t="s">
        <v>300</v>
      </c>
      <c r="H387" t="s">
        <v>300</v>
      </c>
      <c r="I387" t="s">
        <v>300</v>
      </c>
      <c r="J387" t="s">
        <v>300</v>
      </c>
      <c r="K387">
        <v>5</v>
      </c>
      <c r="L387" t="s">
        <v>300</v>
      </c>
      <c r="M387" t="s">
        <v>887</v>
      </c>
    </row>
    <row r="388" spans="1:13" x14ac:dyDescent="0.3">
      <c r="A388" t="s">
        <v>701</v>
      </c>
      <c r="B388" t="s">
        <v>284</v>
      </c>
      <c r="C388">
        <v>8</v>
      </c>
      <c r="D388">
        <v>5.5</v>
      </c>
      <c r="E388">
        <v>5.81</v>
      </c>
      <c r="F388">
        <v>5.81</v>
      </c>
      <c r="G388">
        <v>1</v>
      </c>
      <c r="H388" t="s">
        <v>300</v>
      </c>
      <c r="I388" t="s">
        <v>300</v>
      </c>
      <c r="J388" t="s">
        <v>300</v>
      </c>
      <c r="K388">
        <v>1</v>
      </c>
      <c r="L388" t="s">
        <v>300</v>
      </c>
      <c r="M388" t="s">
        <v>905</v>
      </c>
    </row>
    <row r="389" spans="1:13" x14ac:dyDescent="0.3">
      <c r="A389" t="s">
        <v>647</v>
      </c>
      <c r="B389" t="s">
        <v>284</v>
      </c>
      <c r="C389">
        <v>8</v>
      </c>
      <c r="D389">
        <v>5.5</v>
      </c>
      <c r="E389">
        <v>5.44</v>
      </c>
      <c r="F389">
        <v>5.56</v>
      </c>
      <c r="G389" t="s">
        <v>300</v>
      </c>
      <c r="H389" t="s">
        <v>300</v>
      </c>
      <c r="I389" t="s">
        <v>300</v>
      </c>
      <c r="J389">
        <v>1</v>
      </c>
      <c r="K389">
        <v>1</v>
      </c>
      <c r="L389" t="s">
        <v>300</v>
      </c>
      <c r="M389" t="s">
        <v>901</v>
      </c>
    </row>
    <row r="390" spans="1:13" x14ac:dyDescent="0.3">
      <c r="A390" t="s">
        <v>661</v>
      </c>
      <c r="B390" t="s">
        <v>284</v>
      </c>
      <c r="C390">
        <v>8</v>
      </c>
      <c r="D390">
        <v>5.44</v>
      </c>
      <c r="E390">
        <v>5.19</v>
      </c>
      <c r="F390">
        <v>5.19</v>
      </c>
      <c r="G390" t="s">
        <v>300</v>
      </c>
      <c r="H390" t="s">
        <v>300</v>
      </c>
      <c r="I390" t="s">
        <v>300</v>
      </c>
      <c r="J390" t="s">
        <v>300</v>
      </c>
      <c r="K390">
        <v>4</v>
      </c>
      <c r="L390" t="s">
        <v>300</v>
      </c>
      <c r="M390" t="s">
        <v>886</v>
      </c>
    </row>
    <row r="391" spans="1:13" x14ac:dyDescent="0.3">
      <c r="A391" t="s">
        <v>714</v>
      </c>
      <c r="B391" t="s">
        <v>284</v>
      </c>
      <c r="C391">
        <v>19</v>
      </c>
      <c r="D391">
        <v>5.42</v>
      </c>
      <c r="E391">
        <v>5.32</v>
      </c>
      <c r="F391">
        <v>5.32</v>
      </c>
      <c r="G391" t="s">
        <v>300</v>
      </c>
      <c r="H391" t="s">
        <v>300</v>
      </c>
      <c r="I391" t="s">
        <v>300</v>
      </c>
      <c r="J391" t="s">
        <v>300</v>
      </c>
      <c r="K391">
        <v>4</v>
      </c>
      <c r="L391" t="s">
        <v>300</v>
      </c>
      <c r="M391" t="s">
        <v>903</v>
      </c>
    </row>
    <row r="392" spans="1:13" x14ac:dyDescent="0.3">
      <c r="A392" t="s">
        <v>650</v>
      </c>
      <c r="B392" t="s">
        <v>284</v>
      </c>
      <c r="C392">
        <v>5</v>
      </c>
      <c r="D392">
        <v>5.4</v>
      </c>
      <c r="E392">
        <v>5.2</v>
      </c>
      <c r="F392">
        <v>5.2</v>
      </c>
      <c r="G392" t="s">
        <v>300</v>
      </c>
      <c r="H392" t="s">
        <v>300</v>
      </c>
      <c r="I392" t="s">
        <v>300</v>
      </c>
      <c r="J392" t="s">
        <v>300</v>
      </c>
      <c r="K392">
        <v>2</v>
      </c>
      <c r="L392" t="s">
        <v>300</v>
      </c>
      <c r="M392" t="s">
        <v>899</v>
      </c>
    </row>
    <row r="393" spans="1:13" x14ac:dyDescent="0.3">
      <c r="A393" t="s">
        <v>690</v>
      </c>
      <c r="B393" t="s">
        <v>284</v>
      </c>
      <c r="C393">
        <v>8</v>
      </c>
      <c r="D393">
        <v>5.38</v>
      </c>
      <c r="E393">
        <v>5.63</v>
      </c>
      <c r="F393">
        <v>5.63</v>
      </c>
      <c r="G393">
        <v>1</v>
      </c>
      <c r="H393" t="s">
        <v>300</v>
      </c>
      <c r="I393" t="s">
        <v>300</v>
      </c>
      <c r="J393" t="s">
        <v>300</v>
      </c>
      <c r="K393">
        <v>2</v>
      </c>
      <c r="L393" t="s">
        <v>300</v>
      </c>
      <c r="M393" t="s">
        <v>899</v>
      </c>
    </row>
    <row r="394" spans="1:13" x14ac:dyDescent="0.3">
      <c r="A394" t="s">
        <v>708</v>
      </c>
      <c r="B394" t="s">
        <v>284</v>
      </c>
      <c r="C394">
        <v>11</v>
      </c>
      <c r="D394">
        <v>5.36</v>
      </c>
      <c r="E394">
        <v>5</v>
      </c>
      <c r="F394">
        <v>5</v>
      </c>
      <c r="G394" t="s">
        <v>300</v>
      </c>
      <c r="H394" t="s">
        <v>300</v>
      </c>
      <c r="I394" t="s">
        <v>300</v>
      </c>
      <c r="J394" t="s">
        <v>300</v>
      </c>
      <c r="K394">
        <v>8</v>
      </c>
      <c r="L394" t="s">
        <v>300</v>
      </c>
      <c r="M394" t="s">
        <v>887</v>
      </c>
    </row>
    <row r="395" spans="1:13" x14ac:dyDescent="0.3">
      <c r="A395" t="s">
        <v>612</v>
      </c>
      <c r="B395" t="s">
        <v>284</v>
      </c>
      <c r="C395">
        <v>3</v>
      </c>
      <c r="D395">
        <v>5.33</v>
      </c>
      <c r="E395">
        <v>5.33</v>
      </c>
      <c r="F395">
        <v>5.67</v>
      </c>
      <c r="G395" t="s">
        <v>300</v>
      </c>
      <c r="H395" t="s">
        <v>300</v>
      </c>
      <c r="I395" t="s">
        <v>300</v>
      </c>
      <c r="J395">
        <v>1</v>
      </c>
      <c r="K395" t="s">
        <v>300</v>
      </c>
      <c r="L395" t="s">
        <v>300</v>
      </c>
      <c r="M395" t="s">
        <v>902</v>
      </c>
    </row>
    <row r="396" spans="1:13" x14ac:dyDescent="0.3">
      <c r="A396" t="s">
        <v>716</v>
      </c>
      <c r="B396" t="s">
        <v>284</v>
      </c>
      <c r="C396">
        <v>3</v>
      </c>
      <c r="D396">
        <v>5.33</v>
      </c>
      <c r="E396">
        <v>5.33</v>
      </c>
      <c r="F396">
        <v>5.33</v>
      </c>
      <c r="G396" t="s">
        <v>300</v>
      </c>
      <c r="H396" t="s">
        <v>300</v>
      </c>
      <c r="I396" t="s">
        <v>300</v>
      </c>
      <c r="J396" t="s">
        <v>300</v>
      </c>
      <c r="K396" t="s">
        <v>300</v>
      </c>
      <c r="L396" t="s">
        <v>300</v>
      </c>
      <c r="M396" t="s">
        <v>905</v>
      </c>
    </row>
    <row r="397" spans="1:13" x14ac:dyDescent="0.3">
      <c r="A397" t="s">
        <v>563</v>
      </c>
      <c r="B397" t="s">
        <v>284</v>
      </c>
      <c r="C397">
        <v>2</v>
      </c>
      <c r="D397">
        <v>5.25</v>
      </c>
      <c r="E397">
        <v>5.25</v>
      </c>
      <c r="F397">
        <v>5.25</v>
      </c>
      <c r="G397" t="s">
        <v>300</v>
      </c>
      <c r="H397" t="s">
        <v>300</v>
      </c>
      <c r="I397" t="s">
        <v>300</v>
      </c>
      <c r="J397" t="s">
        <v>300</v>
      </c>
      <c r="K397" t="s">
        <v>300</v>
      </c>
      <c r="L397" t="s">
        <v>300</v>
      </c>
      <c r="M397" t="s">
        <v>902</v>
      </c>
    </row>
    <row r="398" spans="1:13" x14ac:dyDescent="0.3">
      <c r="A398" t="s">
        <v>719</v>
      </c>
      <c r="B398" t="s">
        <v>284</v>
      </c>
      <c r="C398">
        <v>1</v>
      </c>
      <c r="D398">
        <v>5</v>
      </c>
      <c r="E398">
        <v>5</v>
      </c>
      <c r="F398">
        <v>5</v>
      </c>
      <c r="G398" t="s">
        <v>300</v>
      </c>
      <c r="H398" t="s">
        <v>300</v>
      </c>
      <c r="I398" t="s">
        <v>300</v>
      </c>
      <c r="J398" t="s">
        <v>300</v>
      </c>
      <c r="K398" t="s">
        <v>300</v>
      </c>
      <c r="L398" t="s">
        <v>300</v>
      </c>
      <c r="M398" t="s">
        <v>900</v>
      </c>
    </row>
    <row r="399" spans="1:13" x14ac:dyDescent="0.3">
      <c r="A399" t="s">
        <v>723</v>
      </c>
      <c r="B399" t="s">
        <v>282</v>
      </c>
      <c r="C399">
        <v>13</v>
      </c>
      <c r="D399">
        <v>6.58</v>
      </c>
      <c r="E399">
        <v>9.1199999999999992</v>
      </c>
      <c r="F399">
        <v>9.1199999999999992</v>
      </c>
      <c r="G399">
        <v>6</v>
      </c>
      <c r="H399">
        <v>6</v>
      </c>
      <c r="I399" t="s">
        <v>300</v>
      </c>
      <c r="J399" t="s">
        <v>300</v>
      </c>
      <c r="K399">
        <v>6</v>
      </c>
      <c r="L399" t="s">
        <v>300</v>
      </c>
      <c r="M399" t="s">
        <v>904</v>
      </c>
    </row>
    <row r="400" spans="1:13" x14ac:dyDescent="0.3">
      <c r="A400" t="s">
        <v>721</v>
      </c>
      <c r="B400" t="s">
        <v>282</v>
      </c>
      <c r="C400">
        <v>34</v>
      </c>
      <c r="D400">
        <v>6.47</v>
      </c>
      <c r="E400">
        <v>7.32</v>
      </c>
      <c r="F400">
        <v>7.65</v>
      </c>
      <c r="G400">
        <v>9</v>
      </c>
      <c r="H400">
        <v>3</v>
      </c>
      <c r="I400">
        <v>1</v>
      </c>
      <c r="J400">
        <v>11</v>
      </c>
      <c r="K400">
        <v>6</v>
      </c>
      <c r="L400">
        <v>1</v>
      </c>
      <c r="M400" t="s">
        <v>895</v>
      </c>
    </row>
    <row r="401" spans="1:13" x14ac:dyDescent="0.3">
      <c r="A401" t="s">
        <v>724</v>
      </c>
      <c r="B401" t="s">
        <v>282</v>
      </c>
      <c r="C401">
        <v>34</v>
      </c>
      <c r="D401">
        <v>6.38</v>
      </c>
      <c r="E401">
        <v>8.59</v>
      </c>
      <c r="F401">
        <v>8.6199999999999992</v>
      </c>
      <c r="G401">
        <v>22</v>
      </c>
      <c r="H401">
        <v>7</v>
      </c>
      <c r="I401">
        <v>3</v>
      </c>
      <c r="J401">
        <v>1</v>
      </c>
      <c r="K401">
        <v>6</v>
      </c>
      <c r="L401" t="s">
        <v>300</v>
      </c>
      <c r="M401" t="s">
        <v>902</v>
      </c>
    </row>
    <row r="402" spans="1:13" x14ac:dyDescent="0.3">
      <c r="A402" t="s">
        <v>725</v>
      </c>
      <c r="B402" t="s">
        <v>282</v>
      </c>
      <c r="C402">
        <v>33</v>
      </c>
      <c r="D402">
        <v>6.32</v>
      </c>
      <c r="E402">
        <v>8.17</v>
      </c>
      <c r="F402">
        <v>8.2899999999999991</v>
      </c>
      <c r="G402">
        <v>19</v>
      </c>
      <c r="H402">
        <v>4</v>
      </c>
      <c r="I402">
        <v>2</v>
      </c>
      <c r="J402">
        <v>4</v>
      </c>
      <c r="K402">
        <v>4</v>
      </c>
      <c r="L402" t="s">
        <v>300</v>
      </c>
      <c r="M402" t="s">
        <v>905</v>
      </c>
    </row>
    <row r="403" spans="1:13" x14ac:dyDescent="0.3">
      <c r="A403" t="s">
        <v>731</v>
      </c>
      <c r="B403" t="s">
        <v>282</v>
      </c>
      <c r="C403">
        <v>32</v>
      </c>
      <c r="D403">
        <v>6.27</v>
      </c>
      <c r="E403">
        <v>7.28</v>
      </c>
      <c r="F403">
        <v>7.47</v>
      </c>
      <c r="G403">
        <v>13</v>
      </c>
      <c r="H403" t="s">
        <v>300</v>
      </c>
      <c r="I403">
        <v>1</v>
      </c>
      <c r="J403">
        <v>6</v>
      </c>
      <c r="K403">
        <v>7</v>
      </c>
      <c r="L403" t="s">
        <v>300</v>
      </c>
      <c r="M403" t="s">
        <v>888</v>
      </c>
    </row>
    <row r="404" spans="1:13" x14ac:dyDescent="0.3">
      <c r="A404" t="s">
        <v>749</v>
      </c>
      <c r="B404" t="s">
        <v>282</v>
      </c>
      <c r="C404">
        <v>34</v>
      </c>
      <c r="D404">
        <v>6.26</v>
      </c>
      <c r="E404">
        <v>6.65</v>
      </c>
      <c r="F404">
        <v>6.74</v>
      </c>
      <c r="G404">
        <v>5</v>
      </c>
      <c r="H404" t="s">
        <v>300</v>
      </c>
      <c r="I404" t="s">
        <v>300</v>
      </c>
      <c r="J404">
        <v>3</v>
      </c>
      <c r="K404">
        <v>4</v>
      </c>
      <c r="L404" t="s">
        <v>300</v>
      </c>
      <c r="M404" t="s">
        <v>902</v>
      </c>
    </row>
    <row r="405" spans="1:13" x14ac:dyDescent="0.3">
      <c r="A405" t="s">
        <v>750</v>
      </c>
      <c r="B405" t="s">
        <v>282</v>
      </c>
      <c r="C405">
        <v>2</v>
      </c>
      <c r="D405">
        <v>6.25</v>
      </c>
      <c r="E405">
        <v>7.75</v>
      </c>
      <c r="F405">
        <v>7.75</v>
      </c>
      <c r="G405">
        <v>1</v>
      </c>
      <c r="H405" t="s">
        <v>300</v>
      </c>
      <c r="I405" t="s">
        <v>300</v>
      </c>
      <c r="J405" t="s">
        <v>300</v>
      </c>
      <c r="K405" t="s">
        <v>300</v>
      </c>
      <c r="L405" t="s">
        <v>300</v>
      </c>
      <c r="M405" t="s">
        <v>895</v>
      </c>
    </row>
    <row r="406" spans="1:13" x14ac:dyDescent="0.3">
      <c r="A406" t="s">
        <v>727</v>
      </c>
      <c r="B406" t="s">
        <v>282</v>
      </c>
      <c r="C406">
        <v>22</v>
      </c>
      <c r="D406">
        <v>6.25</v>
      </c>
      <c r="E406">
        <v>7.64</v>
      </c>
      <c r="F406">
        <v>7.77</v>
      </c>
      <c r="G406">
        <v>11</v>
      </c>
      <c r="H406" t="s">
        <v>300</v>
      </c>
      <c r="I406" t="s">
        <v>300</v>
      </c>
      <c r="J406">
        <v>3</v>
      </c>
      <c r="K406">
        <v>5</v>
      </c>
      <c r="L406" t="s">
        <v>300</v>
      </c>
      <c r="M406" t="s">
        <v>905</v>
      </c>
    </row>
    <row r="407" spans="1:13" x14ac:dyDescent="0.3">
      <c r="A407" t="s">
        <v>812</v>
      </c>
      <c r="B407" t="s">
        <v>282</v>
      </c>
      <c r="C407">
        <v>2</v>
      </c>
      <c r="D407">
        <v>6.25</v>
      </c>
      <c r="E407">
        <v>7.75</v>
      </c>
      <c r="F407">
        <v>7.75</v>
      </c>
      <c r="G407">
        <v>1</v>
      </c>
      <c r="H407" t="s">
        <v>300</v>
      </c>
      <c r="I407" t="s">
        <v>300</v>
      </c>
      <c r="J407" t="s">
        <v>300</v>
      </c>
      <c r="K407" t="s">
        <v>300</v>
      </c>
      <c r="L407" t="s">
        <v>300</v>
      </c>
      <c r="M407" t="s">
        <v>886</v>
      </c>
    </row>
    <row r="408" spans="1:13" x14ac:dyDescent="0.3">
      <c r="A408" t="s">
        <v>729</v>
      </c>
      <c r="B408" t="s">
        <v>282</v>
      </c>
      <c r="C408">
        <v>29</v>
      </c>
      <c r="D408">
        <v>6.22</v>
      </c>
      <c r="E408">
        <v>7.41</v>
      </c>
      <c r="F408">
        <v>7.45</v>
      </c>
      <c r="G408">
        <v>11</v>
      </c>
      <c r="H408">
        <v>1</v>
      </c>
      <c r="I408" t="s">
        <v>300</v>
      </c>
      <c r="J408">
        <v>1</v>
      </c>
      <c r="K408">
        <v>3</v>
      </c>
      <c r="L408" t="s">
        <v>300</v>
      </c>
      <c r="M408" t="s">
        <v>897</v>
      </c>
    </row>
    <row r="409" spans="1:13" x14ac:dyDescent="0.3">
      <c r="A409" t="s">
        <v>739</v>
      </c>
      <c r="B409" t="s">
        <v>282</v>
      </c>
      <c r="C409">
        <v>27</v>
      </c>
      <c r="D409">
        <v>6.2</v>
      </c>
      <c r="E409">
        <v>7.24</v>
      </c>
      <c r="F409">
        <v>7.28</v>
      </c>
      <c r="G409">
        <v>10</v>
      </c>
      <c r="H409">
        <v>2</v>
      </c>
      <c r="I409">
        <v>1</v>
      </c>
      <c r="J409">
        <v>1</v>
      </c>
      <c r="K409">
        <v>10</v>
      </c>
      <c r="L409" t="s">
        <v>300</v>
      </c>
      <c r="M409" t="s">
        <v>886</v>
      </c>
    </row>
    <row r="410" spans="1:13" x14ac:dyDescent="0.3">
      <c r="A410" t="s">
        <v>737</v>
      </c>
      <c r="B410" t="s">
        <v>282</v>
      </c>
      <c r="C410">
        <v>28</v>
      </c>
      <c r="D410">
        <v>6.2</v>
      </c>
      <c r="E410">
        <v>6.95</v>
      </c>
      <c r="F410">
        <v>7.2</v>
      </c>
      <c r="G410">
        <v>7</v>
      </c>
      <c r="H410" t="s">
        <v>300</v>
      </c>
      <c r="I410" t="s">
        <v>300</v>
      </c>
      <c r="J410">
        <v>7</v>
      </c>
      <c r="K410" t="s">
        <v>300</v>
      </c>
      <c r="L410" t="s">
        <v>300</v>
      </c>
      <c r="M410" t="s">
        <v>890</v>
      </c>
    </row>
    <row r="411" spans="1:13" x14ac:dyDescent="0.3">
      <c r="A411" t="s">
        <v>728</v>
      </c>
      <c r="B411" t="s">
        <v>282</v>
      </c>
      <c r="C411">
        <v>35</v>
      </c>
      <c r="D411">
        <v>6.16</v>
      </c>
      <c r="E411">
        <v>7.49</v>
      </c>
      <c r="F411">
        <v>7.54</v>
      </c>
      <c r="G411">
        <v>16</v>
      </c>
      <c r="H411" t="s">
        <v>300</v>
      </c>
      <c r="I411" t="s">
        <v>300</v>
      </c>
      <c r="J411">
        <v>2</v>
      </c>
      <c r="K411">
        <v>3</v>
      </c>
      <c r="L411" t="s">
        <v>300</v>
      </c>
      <c r="M411" t="s">
        <v>904</v>
      </c>
    </row>
    <row r="412" spans="1:13" x14ac:dyDescent="0.3">
      <c r="A412" t="s">
        <v>733</v>
      </c>
      <c r="B412" t="s">
        <v>282</v>
      </c>
      <c r="C412">
        <v>30</v>
      </c>
      <c r="D412">
        <v>6.15</v>
      </c>
      <c r="E412">
        <v>6.77</v>
      </c>
      <c r="F412">
        <v>6.9</v>
      </c>
      <c r="G412">
        <v>4</v>
      </c>
      <c r="H412">
        <v>3</v>
      </c>
      <c r="I412" t="s">
        <v>300</v>
      </c>
      <c r="J412">
        <v>4</v>
      </c>
      <c r="K412">
        <v>5</v>
      </c>
      <c r="L412" t="s">
        <v>300</v>
      </c>
      <c r="M412" t="s">
        <v>891</v>
      </c>
    </row>
    <row r="413" spans="1:13" x14ac:dyDescent="0.3">
      <c r="A413" t="s">
        <v>732</v>
      </c>
      <c r="B413" t="s">
        <v>282</v>
      </c>
      <c r="C413">
        <v>30</v>
      </c>
      <c r="D413">
        <v>6.15</v>
      </c>
      <c r="E413">
        <v>6.73</v>
      </c>
      <c r="F413">
        <v>6.77</v>
      </c>
      <c r="G413">
        <v>6</v>
      </c>
      <c r="H413" t="s">
        <v>300</v>
      </c>
      <c r="I413" t="s">
        <v>300</v>
      </c>
      <c r="J413">
        <v>1</v>
      </c>
      <c r="K413">
        <v>1</v>
      </c>
      <c r="L413" t="s">
        <v>300</v>
      </c>
      <c r="M413" t="s">
        <v>897</v>
      </c>
    </row>
    <row r="414" spans="1:13" x14ac:dyDescent="0.3">
      <c r="A414" t="s">
        <v>736</v>
      </c>
      <c r="B414" t="s">
        <v>282</v>
      </c>
      <c r="C414">
        <v>26</v>
      </c>
      <c r="D414">
        <v>6.15</v>
      </c>
      <c r="E414">
        <v>7.79</v>
      </c>
      <c r="F414">
        <v>7.79</v>
      </c>
      <c r="G414">
        <v>15</v>
      </c>
      <c r="H414" t="s">
        <v>300</v>
      </c>
      <c r="I414" t="s">
        <v>300</v>
      </c>
      <c r="J414" t="s">
        <v>300</v>
      </c>
      <c r="K414">
        <v>5</v>
      </c>
      <c r="L414" t="s">
        <v>300</v>
      </c>
      <c r="M414" t="s">
        <v>894</v>
      </c>
    </row>
    <row r="415" spans="1:13" x14ac:dyDescent="0.3">
      <c r="A415" t="s">
        <v>730</v>
      </c>
      <c r="B415" t="s">
        <v>282</v>
      </c>
      <c r="C415">
        <v>17</v>
      </c>
      <c r="D415">
        <v>6.15</v>
      </c>
      <c r="E415">
        <v>7.29</v>
      </c>
      <c r="F415">
        <v>7.29</v>
      </c>
      <c r="G415">
        <v>7</v>
      </c>
      <c r="H415" t="s">
        <v>300</v>
      </c>
      <c r="I415" t="s">
        <v>300</v>
      </c>
      <c r="J415" t="s">
        <v>300</v>
      </c>
      <c r="K415">
        <v>3</v>
      </c>
      <c r="L415" t="s">
        <v>300</v>
      </c>
      <c r="M415" t="s">
        <v>892</v>
      </c>
    </row>
    <row r="416" spans="1:13" x14ac:dyDescent="0.3">
      <c r="A416" t="s">
        <v>735</v>
      </c>
      <c r="B416" t="s">
        <v>282</v>
      </c>
      <c r="C416">
        <v>26</v>
      </c>
      <c r="D416">
        <v>6.12</v>
      </c>
      <c r="E416">
        <v>7.71</v>
      </c>
      <c r="F416">
        <v>7.75</v>
      </c>
      <c r="G416">
        <v>12</v>
      </c>
      <c r="H416">
        <v>3</v>
      </c>
      <c r="I416" t="s">
        <v>300</v>
      </c>
      <c r="J416">
        <v>1</v>
      </c>
      <c r="K416">
        <v>7</v>
      </c>
      <c r="L416" t="s">
        <v>300</v>
      </c>
      <c r="M416" t="s">
        <v>904</v>
      </c>
    </row>
    <row r="417" spans="1:13" x14ac:dyDescent="0.3">
      <c r="A417" t="s">
        <v>748</v>
      </c>
      <c r="B417" t="s">
        <v>282</v>
      </c>
      <c r="C417">
        <v>31</v>
      </c>
      <c r="D417">
        <v>6.11</v>
      </c>
      <c r="E417">
        <v>7</v>
      </c>
      <c r="F417">
        <v>7.19</v>
      </c>
      <c r="G417">
        <v>8</v>
      </c>
      <c r="H417">
        <v>2</v>
      </c>
      <c r="I417" t="s">
        <v>300</v>
      </c>
      <c r="J417">
        <v>6</v>
      </c>
      <c r="K417">
        <v>5</v>
      </c>
      <c r="L417" t="s">
        <v>300</v>
      </c>
      <c r="M417" t="s">
        <v>901</v>
      </c>
    </row>
    <row r="418" spans="1:13" x14ac:dyDescent="0.3">
      <c r="A418" t="s">
        <v>745</v>
      </c>
      <c r="B418" t="s">
        <v>282</v>
      </c>
      <c r="C418">
        <v>36</v>
      </c>
      <c r="D418">
        <v>6.11</v>
      </c>
      <c r="E418">
        <v>6.99</v>
      </c>
      <c r="F418">
        <v>7.07</v>
      </c>
      <c r="G418">
        <v>10</v>
      </c>
      <c r="H418">
        <v>1</v>
      </c>
      <c r="I418" t="s">
        <v>300</v>
      </c>
      <c r="J418">
        <v>3</v>
      </c>
      <c r="K418">
        <v>3</v>
      </c>
      <c r="L418" t="s">
        <v>300</v>
      </c>
      <c r="M418" t="s">
        <v>903</v>
      </c>
    </row>
    <row r="419" spans="1:13" x14ac:dyDescent="0.3">
      <c r="A419" t="s">
        <v>740</v>
      </c>
      <c r="B419" t="s">
        <v>282</v>
      </c>
      <c r="C419">
        <v>27</v>
      </c>
      <c r="D419">
        <v>6.09</v>
      </c>
      <c r="E419">
        <v>6.85</v>
      </c>
      <c r="F419">
        <v>7.11</v>
      </c>
      <c r="G419">
        <v>6</v>
      </c>
      <c r="H419">
        <v>2</v>
      </c>
      <c r="I419" t="s">
        <v>300</v>
      </c>
      <c r="J419">
        <v>7</v>
      </c>
      <c r="K419">
        <v>7</v>
      </c>
      <c r="L419" t="s">
        <v>300</v>
      </c>
      <c r="M419" t="s">
        <v>899</v>
      </c>
    </row>
    <row r="420" spans="1:13" x14ac:dyDescent="0.3">
      <c r="A420" t="s">
        <v>761</v>
      </c>
      <c r="B420" t="s">
        <v>282</v>
      </c>
      <c r="C420">
        <v>32</v>
      </c>
      <c r="D420">
        <v>6.08</v>
      </c>
      <c r="E420">
        <v>6.59</v>
      </c>
      <c r="F420">
        <v>6.81</v>
      </c>
      <c r="G420">
        <v>6</v>
      </c>
      <c r="H420" t="s">
        <v>300</v>
      </c>
      <c r="I420" t="s">
        <v>300</v>
      </c>
      <c r="J420">
        <v>7</v>
      </c>
      <c r="K420">
        <v>3</v>
      </c>
      <c r="L420" t="s">
        <v>300</v>
      </c>
      <c r="M420" t="s">
        <v>902</v>
      </c>
    </row>
    <row r="421" spans="1:13" x14ac:dyDescent="0.3">
      <c r="A421" t="s">
        <v>764</v>
      </c>
      <c r="B421" t="s">
        <v>282</v>
      </c>
      <c r="C421">
        <v>36</v>
      </c>
      <c r="D421">
        <v>6.08</v>
      </c>
      <c r="E421">
        <v>7.26</v>
      </c>
      <c r="F421">
        <v>7.35</v>
      </c>
      <c r="G421">
        <v>10</v>
      </c>
      <c r="H421">
        <v>5</v>
      </c>
      <c r="I421" t="s">
        <v>300</v>
      </c>
      <c r="J421">
        <v>3</v>
      </c>
      <c r="K421">
        <v>3</v>
      </c>
      <c r="L421">
        <v>1</v>
      </c>
      <c r="M421" t="s">
        <v>896</v>
      </c>
    </row>
    <row r="422" spans="1:13" x14ac:dyDescent="0.3">
      <c r="A422" t="s">
        <v>746</v>
      </c>
      <c r="B422" t="s">
        <v>282</v>
      </c>
      <c r="C422">
        <v>22</v>
      </c>
      <c r="D422">
        <v>6.07</v>
      </c>
      <c r="E422">
        <v>7.3</v>
      </c>
      <c r="F422">
        <v>7.43</v>
      </c>
      <c r="G422">
        <v>9</v>
      </c>
      <c r="H422" t="s">
        <v>300</v>
      </c>
      <c r="I422" t="s">
        <v>300</v>
      </c>
      <c r="J422">
        <v>3</v>
      </c>
      <c r="K422" t="s">
        <v>300</v>
      </c>
      <c r="L422" t="s">
        <v>300</v>
      </c>
      <c r="M422" t="s">
        <v>901</v>
      </c>
    </row>
    <row r="423" spans="1:13" x14ac:dyDescent="0.3">
      <c r="A423" t="s">
        <v>751</v>
      </c>
      <c r="B423" t="s">
        <v>282</v>
      </c>
      <c r="C423">
        <v>18</v>
      </c>
      <c r="D423">
        <v>6.06</v>
      </c>
      <c r="E423">
        <v>7.31</v>
      </c>
      <c r="F423">
        <v>7.31</v>
      </c>
      <c r="G423">
        <v>8</v>
      </c>
      <c r="H423" t="s">
        <v>300</v>
      </c>
      <c r="I423" t="s">
        <v>300</v>
      </c>
      <c r="J423" t="s">
        <v>300</v>
      </c>
      <c r="K423">
        <v>3</v>
      </c>
      <c r="L423" t="s">
        <v>300</v>
      </c>
      <c r="M423" t="s">
        <v>901</v>
      </c>
    </row>
    <row r="424" spans="1:13" x14ac:dyDescent="0.3">
      <c r="A424" t="s">
        <v>734</v>
      </c>
      <c r="B424" t="s">
        <v>282</v>
      </c>
      <c r="C424">
        <v>31</v>
      </c>
      <c r="D424">
        <v>6.06</v>
      </c>
      <c r="E424">
        <v>7.18</v>
      </c>
      <c r="F424">
        <v>7.31</v>
      </c>
      <c r="G424">
        <v>12</v>
      </c>
      <c r="H424">
        <v>1</v>
      </c>
      <c r="I424">
        <v>1</v>
      </c>
      <c r="J424">
        <v>4</v>
      </c>
      <c r="K424">
        <v>3</v>
      </c>
      <c r="L424" t="s">
        <v>300</v>
      </c>
      <c r="M424" t="s">
        <v>898</v>
      </c>
    </row>
    <row r="425" spans="1:13" x14ac:dyDescent="0.3">
      <c r="A425" t="s">
        <v>763</v>
      </c>
      <c r="B425" t="s">
        <v>282</v>
      </c>
      <c r="C425">
        <v>26</v>
      </c>
      <c r="D425">
        <v>6.04</v>
      </c>
      <c r="E425">
        <v>6.9</v>
      </c>
      <c r="F425">
        <v>6.94</v>
      </c>
      <c r="G425">
        <v>8</v>
      </c>
      <c r="H425" t="s">
        <v>300</v>
      </c>
      <c r="I425" t="s">
        <v>300</v>
      </c>
      <c r="J425">
        <v>1</v>
      </c>
      <c r="K425">
        <v>3</v>
      </c>
      <c r="L425" t="s">
        <v>300</v>
      </c>
      <c r="M425" t="s">
        <v>898</v>
      </c>
    </row>
    <row r="426" spans="1:13" x14ac:dyDescent="0.3">
      <c r="A426" t="s">
        <v>831</v>
      </c>
      <c r="B426" t="s">
        <v>282</v>
      </c>
      <c r="C426">
        <v>1</v>
      </c>
      <c r="D426">
        <v>6</v>
      </c>
      <c r="E426">
        <v>6</v>
      </c>
      <c r="F426">
        <v>6</v>
      </c>
      <c r="G426" t="s">
        <v>300</v>
      </c>
      <c r="H426" t="s">
        <v>300</v>
      </c>
      <c r="I426" t="s">
        <v>300</v>
      </c>
      <c r="J426" t="s">
        <v>300</v>
      </c>
      <c r="K426" t="s">
        <v>300</v>
      </c>
      <c r="L426" t="s">
        <v>300</v>
      </c>
      <c r="M426" t="s">
        <v>886</v>
      </c>
    </row>
    <row r="427" spans="1:13" x14ac:dyDescent="0.3">
      <c r="A427" t="s">
        <v>722</v>
      </c>
      <c r="B427" t="s">
        <v>282</v>
      </c>
      <c r="C427">
        <v>2</v>
      </c>
      <c r="D427">
        <v>6</v>
      </c>
      <c r="E427">
        <v>6</v>
      </c>
      <c r="F427">
        <v>6</v>
      </c>
      <c r="G427" t="s">
        <v>300</v>
      </c>
      <c r="H427" t="s">
        <v>300</v>
      </c>
      <c r="I427" t="s">
        <v>300</v>
      </c>
      <c r="J427" t="s">
        <v>300</v>
      </c>
      <c r="K427" t="s">
        <v>300</v>
      </c>
      <c r="L427" t="s">
        <v>300</v>
      </c>
      <c r="M427" t="s">
        <v>899</v>
      </c>
    </row>
    <row r="428" spans="1:13" x14ac:dyDescent="0.3">
      <c r="A428" t="s">
        <v>755</v>
      </c>
      <c r="B428" t="s">
        <v>282</v>
      </c>
      <c r="C428">
        <v>1</v>
      </c>
      <c r="D428">
        <v>6</v>
      </c>
      <c r="E428">
        <v>6</v>
      </c>
      <c r="F428">
        <v>6</v>
      </c>
      <c r="G428" t="s">
        <v>300</v>
      </c>
      <c r="H428" t="s">
        <v>300</v>
      </c>
      <c r="I428" t="s">
        <v>300</v>
      </c>
      <c r="J428" t="s">
        <v>300</v>
      </c>
      <c r="K428" t="s">
        <v>300</v>
      </c>
      <c r="L428" t="s">
        <v>300</v>
      </c>
      <c r="M428" t="s">
        <v>898</v>
      </c>
    </row>
    <row r="429" spans="1:13" x14ac:dyDescent="0.3">
      <c r="A429" t="s">
        <v>771</v>
      </c>
      <c r="B429" t="s">
        <v>282</v>
      </c>
      <c r="C429">
        <v>13</v>
      </c>
      <c r="D429">
        <v>6</v>
      </c>
      <c r="E429">
        <v>5.92</v>
      </c>
      <c r="F429">
        <v>6</v>
      </c>
      <c r="G429" t="s">
        <v>300</v>
      </c>
      <c r="H429" t="s">
        <v>300</v>
      </c>
      <c r="I429" t="s">
        <v>300</v>
      </c>
      <c r="J429">
        <v>1</v>
      </c>
      <c r="K429">
        <v>2</v>
      </c>
      <c r="L429" t="s">
        <v>300</v>
      </c>
      <c r="M429" t="s">
        <v>904</v>
      </c>
    </row>
    <row r="430" spans="1:13" x14ac:dyDescent="0.3">
      <c r="A430" t="s">
        <v>759</v>
      </c>
      <c r="B430" t="s">
        <v>282</v>
      </c>
      <c r="C430">
        <v>2</v>
      </c>
      <c r="D430">
        <v>6</v>
      </c>
      <c r="E430">
        <v>6</v>
      </c>
      <c r="F430">
        <v>6</v>
      </c>
      <c r="G430" t="s">
        <v>300</v>
      </c>
      <c r="H430" t="s">
        <v>300</v>
      </c>
      <c r="I430" t="s">
        <v>300</v>
      </c>
      <c r="J430" t="s">
        <v>300</v>
      </c>
      <c r="K430" t="s">
        <v>300</v>
      </c>
      <c r="L430" t="s">
        <v>300</v>
      </c>
      <c r="M430" t="s">
        <v>890</v>
      </c>
    </row>
    <row r="431" spans="1:13" x14ac:dyDescent="0.3">
      <c r="A431" t="s">
        <v>760</v>
      </c>
      <c r="B431" t="s">
        <v>282</v>
      </c>
      <c r="C431">
        <v>1</v>
      </c>
      <c r="D431">
        <v>6</v>
      </c>
      <c r="E431">
        <v>6</v>
      </c>
      <c r="F431">
        <v>6</v>
      </c>
      <c r="G431" t="s">
        <v>300</v>
      </c>
      <c r="H431" t="s">
        <v>300</v>
      </c>
      <c r="I431" t="s">
        <v>300</v>
      </c>
      <c r="J431" t="s">
        <v>300</v>
      </c>
      <c r="K431" t="s">
        <v>300</v>
      </c>
      <c r="L431" t="s">
        <v>300</v>
      </c>
      <c r="M431" t="s">
        <v>903</v>
      </c>
    </row>
    <row r="432" spans="1:13" x14ac:dyDescent="0.3">
      <c r="A432" t="s">
        <v>726</v>
      </c>
      <c r="B432" t="s">
        <v>282</v>
      </c>
      <c r="C432">
        <v>2</v>
      </c>
      <c r="D432">
        <v>6</v>
      </c>
      <c r="E432">
        <v>7.5</v>
      </c>
      <c r="F432">
        <v>7.5</v>
      </c>
      <c r="G432">
        <v>1</v>
      </c>
      <c r="H432" t="s">
        <v>300</v>
      </c>
      <c r="I432" t="s">
        <v>300</v>
      </c>
      <c r="J432" t="s">
        <v>300</v>
      </c>
      <c r="K432" t="s">
        <v>300</v>
      </c>
      <c r="L432" t="s">
        <v>300</v>
      </c>
      <c r="M432" t="s">
        <v>888</v>
      </c>
    </row>
    <row r="433" spans="1:13" x14ac:dyDescent="0.3">
      <c r="A433" t="s">
        <v>774</v>
      </c>
      <c r="B433" t="s">
        <v>282</v>
      </c>
      <c r="C433">
        <v>30</v>
      </c>
      <c r="D433">
        <v>6</v>
      </c>
      <c r="E433">
        <v>6.65</v>
      </c>
      <c r="F433">
        <v>6.82</v>
      </c>
      <c r="G433">
        <v>6</v>
      </c>
      <c r="H433">
        <v>1</v>
      </c>
      <c r="I433" t="s">
        <v>300</v>
      </c>
      <c r="J433">
        <v>5</v>
      </c>
      <c r="K433">
        <v>3</v>
      </c>
      <c r="L433" t="s">
        <v>300</v>
      </c>
      <c r="M433" t="s">
        <v>901</v>
      </c>
    </row>
    <row r="434" spans="1:13" x14ac:dyDescent="0.3">
      <c r="A434" t="s">
        <v>743</v>
      </c>
      <c r="B434" t="s">
        <v>282</v>
      </c>
      <c r="C434">
        <v>19</v>
      </c>
      <c r="D434">
        <v>6</v>
      </c>
      <c r="E434">
        <v>6.76</v>
      </c>
      <c r="F434">
        <v>6.82</v>
      </c>
      <c r="G434">
        <v>5</v>
      </c>
      <c r="H434" t="s">
        <v>300</v>
      </c>
      <c r="I434" t="s">
        <v>300</v>
      </c>
      <c r="J434">
        <v>1</v>
      </c>
      <c r="K434">
        <v>1</v>
      </c>
      <c r="L434" t="s">
        <v>300</v>
      </c>
      <c r="M434" t="s">
        <v>894</v>
      </c>
    </row>
    <row r="435" spans="1:13" x14ac:dyDescent="0.3">
      <c r="A435" t="s">
        <v>775</v>
      </c>
      <c r="B435" t="s">
        <v>282</v>
      </c>
      <c r="C435">
        <v>3</v>
      </c>
      <c r="D435">
        <v>6</v>
      </c>
      <c r="E435">
        <v>6.83</v>
      </c>
      <c r="F435">
        <v>6.83</v>
      </c>
      <c r="G435">
        <v>1</v>
      </c>
      <c r="H435" t="s">
        <v>300</v>
      </c>
      <c r="I435" t="s">
        <v>300</v>
      </c>
      <c r="J435" t="s">
        <v>300</v>
      </c>
      <c r="K435">
        <v>1</v>
      </c>
      <c r="L435" t="s">
        <v>300</v>
      </c>
      <c r="M435" t="s">
        <v>896</v>
      </c>
    </row>
    <row r="436" spans="1:13" x14ac:dyDescent="0.3">
      <c r="A436" t="s">
        <v>742</v>
      </c>
      <c r="B436" t="s">
        <v>282</v>
      </c>
      <c r="C436">
        <v>31</v>
      </c>
      <c r="D436">
        <v>6</v>
      </c>
      <c r="E436">
        <v>6.92</v>
      </c>
      <c r="F436">
        <v>6.95</v>
      </c>
      <c r="G436">
        <v>9</v>
      </c>
      <c r="H436">
        <v>1</v>
      </c>
      <c r="I436" t="s">
        <v>300</v>
      </c>
      <c r="J436">
        <v>1</v>
      </c>
      <c r="K436">
        <v>3</v>
      </c>
      <c r="L436" t="s">
        <v>300</v>
      </c>
      <c r="M436" t="s">
        <v>889</v>
      </c>
    </row>
    <row r="437" spans="1:13" x14ac:dyDescent="0.3">
      <c r="A437" t="s">
        <v>907</v>
      </c>
      <c r="B437" t="s">
        <v>282</v>
      </c>
      <c r="C437">
        <v>1</v>
      </c>
      <c r="D437">
        <v>6</v>
      </c>
      <c r="E437">
        <v>6</v>
      </c>
      <c r="F437">
        <v>6</v>
      </c>
      <c r="G437" t="s">
        <v>300</v>
      </c>
      <c r="H437" t="s">
        <v>300</v>
      </c>
      <c r="I437" t="s">
        <v>300</v>
      </c>
      <c r="J437" t="s">
        <v>300</v>
      </c>
      <c r="K437" t="s">
        <v>300</v>
      </c>
      <c r="L437" t="s">
        <v>300</v>
      </c>
      <c r="M437" t="s">
        <v>888</v>
      </c>
    </row>
    <row r="438" spans="1:13" x14ac:dyDescent="0.3">
      <c r="A438" t="s">
        <v>810</v>
      </c>
      <c r="B438" t="s">
        <v>282</v>
      </c>
      <c r="C438">
        <v>1</v>
      </c>
      <c r="D438">
        <v>6</v>
      </c>
      <c r="E438">
        <v>6</v>
      </c>
      <c r="F438">
        <v>6</v>
      </c>
      <c r="G438" t="s">
        <v>300</v>
      </c>
      <c r="H438" t="s">
        <v>300</v>
      </c>
      <c r="I438" t="s">
        <v>300</v>
      </c>
      <c r="J438" t="s">
        <v>300</v>
      </c>
      <c r="K438" t="s">
        <v>300</v>
      </c>
      <c r="L438" t="s">
        <v>300</v>
      </c>
      <c r="M438" t="s">
        <v>893</v>
      </c>
    </row>
    <row r="439" spans="1:13" x14ac:dyDescent="0.3">
      <c r="A439" t="s">
        <v>741</v>
      </c>
      <c r="B439" t="s">
        <v>282</v>
      </c>
      <c r="C439">
        <v>25</v>
      </c>
      <c r="D439">
        <v>5.98</v>
      </c>
      <c r="E439">
        <v>7.36</v>
      </c>
      <c r="F439">
        <v>7.56</v>
      </c>
      <c r="G439">
        <v>12</v>
      </c>
      <c r="H439" t="s">
        <v>300</v>
      </c>
      <c r="I439" t="s">
        <v>300</v>
      </c>
      <c r="J439">
        <v>5</v>
      </c>
      <c r="K439">
        <v>3</v>
      </c>
      <c r="L439" t="s">
        <v>300</v>
      </c>
      <c r="M439" t="s">
        <v>890</v>
      </c>
    </row>
    <row r="440" spans="1:13" x14ac:dyDescent="0.3">
      <c r="A440" t="s">
        <v>752</v>
      </c>
      <c r="B440" t="s">
        <v>282</v>
      </c>
      <c r="C440">
        <v>22</v>
      </c>
      <c r="D440">
        <v>5.98</v>
      </c>
      <c r="E440">
        <v>6.73</v>
      </c>
      <c r="F440">
        <v>6.86</v>
      </c>
      <c r="G440">
        <v>6</v>
      </c>
      <c r="H440" t="s">
        <v>300</v>
      </c>
      <c r="I440" t="s">
        <v>300</v>
      </c>
      <c r="J440">
        <v>3</v>
      </c>
      <c r="K440">
        <v>3</v>
      </c>
      <c r="L440" t="s">
        <v>300</v>
      </c>
      <c r="M440" t="s">
        <v>889</v>
      </c>
    </row>
    <row r="441" spans="1:13" x14ac:dyDescent="0.3">
      <c r="A441" t="s">
        <v>762</v>
      </c>
      <c r="B441" t="s">
        <v>282</v>
      </c>
      <c r="C441">
        <v>19</v>
      </c>
      <c r="D441">
        <v>5.97</v>
      </c>
      <c r="E441">
        <v>7.39</v>
      </c>
      <c r="F441">
        <v>7.55</v>
      </c>
      <c r="G441">
        <v>6</v>
      </c>
      <c r="H441">
        <v>3</v>
      </c>
      <c r="I441" t="s">
        <v>300</v>
      </c>
      <c r="J441">
        <v>3</v>
      </c>
      <c r="K441" t="s">
        <v>300</v>
      </c>
      <c r="L441" t="s">
        <v>300</v>
      </c>
      <c r="M441" t="s">
        <v>890</v>
      </c>
    </row>
    <row r="442" spans="1:13" x14ac:dyDescent="0.3">
      <c r="A442" t="s">
        <v>768</v>
      </c>
      <c r="B442" t="s">
        <v>282</v>
      </c>
      <c r="C442">
        <v>36</v>
      </c>
      <c r="D442">
        <v>5.97</v>
      </c>
      <c r="E442">
        <v>7</v>
      </c>
      <c r="F442">
        <v>7.03</v>
      </c>
      <c r="G442">
        <v>13</v>
      </c>
      <c r="H442" t="s">
        <v>300</v>
      </c>
      <c r="I442" t="s">
        <v>300</v>
      </c>
      <c r="J442">
        <v>1</v>
      </c>
      <c r="K442">
        <v>4</v>
      </c>
      <c r="L442" t="s">
        <v>300</v>
      </c>
      <c r="M442" t="s">
        <v>893</v>
      </c>
    </row>
    <row r="443" spans="1:13" x14ac:dyDescent="0.3">
      <c r="A443" t="s">
        <v>766</v>
      </c>
      <c r="B443" t="s">
        <v>282</v>
      </c>
      <c r="C443">
        <v>32</v>
      </c>
      <c r="D443">
        <v>5.94</v>
      </c>
      <c r="E443">
        <v>6.78</v>
      </c>
      <c r="F443">
        <v>6.81</v>
      </c>
      <c r="G443">
        <v>8</v>
      </c>
      <c r="H443">
        <v>3</v>
      </c>
      <c r="I443">
        <v>1</v>
      </c>
      <c r="J443">
        <v>1</v>
      </c>
      <c r="K443">
        <v>6</v>
      </c>
      <c r="L443" t="s">
        <v>300</v>
      </c>
      <c r="M443" t="s">
        <v>900</v>
      </c>
    </row>
    <row r="444" spans="1:13" x14ac:dyDescent="0.3">
      <c r="A444" t="s">
        <v>744</v>
      </c>
      <c r="B444" t="s">
        <v>282</v>
      </c>
      <c r="C444">
        <v>22</v>
      </c>
      <c r="D444">
        <v>5.93</v>
      </c>
      <c r="E444">
        <v>6.27</v>
      </c>
      <c r="F444">
        <v>6.36</v>
      </c>
      <c r="G444">
        <v>3</v>
      </c>
      <c r="H444" t="s">
        <v>300</v>
      </c>
      <c r="I444" t="s">
        <v>300</v>
      </c>
      <c r="J444">
        <v>2</v>
      </c>
      <c r="K444">
        <v>1</v>
      </c>
      <c r="L444">
        <v>1</v>
      </c>
      <c r="M444" t="s">
        <v>891</v>
      </c>
    </row>
    <row r="445" spans="1:13" x14ac:dyDescent="0.3">
      <c r="A445" t="s">
        <v>753</v>
      </c>
      <c r="B445" t="s">
        <v>282</v>
      </c>
      <c r="C445">
        <v>29</v>
      </c>
      <c r="D445">
        <v>5.91</v>
      </c>
      <c r="E445">
        <v>7.34</v>
      </c>
      <c r="F445">
        <v>7.41</v>
      </c>
      <c r="G445">
        <v>14</v>
      </c>
      <c r="H445">
        <v>2</v>
      </c>
      <c r="I445">
        <v>1</v>
      </c>
      <c r="J445">
        <v>2</v>
      </c>
      <c r="K445">
        <v>5</v>
      </c>
      <c r="L445">
        <v>1</v>
      </c>
      <c r="M445" t="s">
        <v>895</v>
      </c>
    </row>
    <row r="446" spans="1:13" x14ac:dyDescent="0.3">
      <c r="A446" t="s">
        <v>769</v>
      </c>
      <c r="B446" t="s">
        <v>282</v>
      </c>
      <c r="C446">
        <v>20</v>
      </c>
      <c r="D446">
        <v>5.9</v>
      </c>
      <c r="E446">
        <v>6.55</v>
      </c>
      <c r="F446">
        <v>6.55</v>
      </c>
      <c r="G446">
        <v>2</v>
      </c>
      <c r="H446">
        <v>5</v>
      </c>
      <c r="I446">
        <v>1</v>
      </c>
      <c r="J446" t="s">
        <v>300</v>
      </c>
      <c r="K446">
        <v>8</v>
      </c>
      <c r="L446">
        <v>1</v>
      </c>
      <c r="M446" t="s">
        <v>897</v>
      </c>
    </row>
    <row r="447" spans="1:13" x14ac:dyDescent="0.3">
      <c r="A447" t="s">
        <v>770</v>
      </c>
      <c r="B447" t="s">
        <v>282</v>
      </c>
      <c r="C447">
        <v>5</v>
      </c>
      <c r="D447">
        <v>5.9</v>
      </c>
      <c r="E447">
        <v>5.7</v>
      </c>
      <c r="F447">
        <v>5.9</v>
      </c>
      <c r="G447" t="s">
        <v>300</v>
      </c>
      <c r="H447" t="s">
        <v>300</v>
      </c>
      <c r="I447" t="s">
        <v>300</v>
      </c>
      <c r="J447">
        <v>1</v>
      </c>
      <c r="K447">
        <v>2</v>
      </c>
      <c r="L447" t="s">
        <v>300</v>
      </c>
      <c r="M447" t="s">
        <v>902</v>
      </c>
    </row>
    <row r="448" spans="1:13" x14ac:dyDescent="0.3">
      <c r="A448" t="s">
        <v>795</v>
      </c>
      <c r="B448" t="s">
        <v>282</v>
      </c>
      <c r="C448">
        <v>14</v>
      </c>
      <c r="D448">
        <v>5.89</v>
      </c>
      <c r="E448">
        <v>6.71</v>
      </c>
      <c r="F448">
        <v>6.86</v>
      </c>
      <c r="G448">
        <v>3</v>
      </c>
      <c r="H448">
        <v>1</v>
      </c>
      <c r="I448" t="s">
        <v>300</v>
      </c>
      <c r="J448">
        <v>2</v>
      </c>
      <c r="K448">
        <v>1</v>
      </c>
      <c r="L448" t="s">
        <v>300</v>
      </c>
      <c r="M448" t="s">
        <v>891</v>
      </c>
    </row>
    <row r="449" spans="1:13" x14ac:dyDescent="0.3">
      <c r="A449" t="s">
        <v>767</v>
      </c>
      <c r="B449" t="s">
        <v>282</v>
      </c>
      <c r="C449">
        <v>17</v>
      </c>
      <c r="D449">
        <v>5.88</v>
      </c>
      <c r="E449">
        <v>6.41</v>
      </c>
      <c r="F449">
        <v>6.41</v>
      </c>
      <c r="G449">
        <v>3</v>
      </c>
      <c r="H449" t="s">
        <v>300</v>
      </c>
      <c r="I449" t="s">
        <v>300</v>
      </c>
      <c r="J449" t="s">
        <v>300</v>
      </c>
      <c r="K449" t="s">
        <v>300</v>
      </c>
      <c r="L449" t="s">
        <v>300</v>
      </c>
      <c r="M449" t="s">
        <v>898</v>
      </c>
    </row>
    <row r="450" spans="1:13" x14ac:dyDescent="0.3">
      <c r="A450" t="s">
        <v>747</v>
      </c>
      <c r="B450" t="s">
        <v>282</v>
      </c>
      <c r="C450">
        <v>15</v>
      </c>
      <c r="D450">
        <v>5.87</v>
      </c>
      <c r="E450">
        <v>6.43</v>
      </c>
      <c r="F450">
        <v>6.5</v>
      </c>
      <c r="G450">
        <v>3</v>
      </c>
      <c r="H450" t="s">
        <v>300</v>
      </c>
      <c r="I450" t="s">
        <v>300</v>
      </c>
      <c r="J450">
        <v>1</v>
      </c>
      <c r="K450">
        <v>1</v>
      </c>
      <c r="L450" t="s">
        <v>300</v>
      </c>
      <c r="M450" t="s">
        <v>904</v>
      </c>
    </row>
    <row r="451" spans="1:13" x14ac:dyDescent="0.3">
      <c r="A451" t="s">
        <v>792</v>
      </c>
      <c r="B451" t="s">
        <v>282</v>
      </c>
      <c r="C451">
        <v>15</v>
      </c>
      <c r="D451">
        <v>5.87</v>
      </c>
      <c r="E451">
        <v>6.13</v>
      </c>
      <c r="F451">
        <v>6.13</v>
      </c>
      <c r="G451">
        <v>2</v>
      </c>
      <c r="H451" t="s">
        <v>300</v>
      </c>
      <c r="I451" t="s">
        <v>300</v>
      </c>
      <c r="J451" t="s">
        <v>300</v>
      </c>
      <c r="K451">
        <v>4</v>
      </c>
      <c r="L451" t="s">
        <v>300</v>
      </c>
      <c r="M451" t="s">
        <v>896</v>
      </c>
    </row>
    <row r="452" spans="1:13" x14ac:dyDescent="0.3">
      <c r="A452" t="s">
        <v>800</v>
      </c>
      <c r="B452" t="s">
        <v>282</v>
      </c>
      <c r="C452">
        <v>10</v>
      </c>
      <c r="D452">
        <v>5.85</v>
      </c>
      <c r="E452">
        <v>6.05</v>
      </c>
      <c r="F452">
        <v>6.05</v>
      </c>
      <c r="G452">
        <v>1</v>
      </c>
      <c r="H452" t="s">
        <v>300</v>
      </c>
      <c r="I452" t="s">
        <v>300</v>
      </c>
      <c r="J452" t="s">
        <v>300</v>
      </c>
      <c r="K452">
        <v>2</v>
      </c>
      <c r="L452" t="s">
        <v>300</v>
      </c>
      <c r="M452" t="s">
        <v>893</v>
      </c>
    </row>
    <row r="453" spans="1:13" x14ac:dyDescent="0.3">
      <c r="A453" t="s">
        <v>783</v>
      </c>
      <c r="B453" t="s">
        <v>282</v>
      </c>
      <c r="C453">
        <v>28</v>
      </c>
      <c r="D453">
        <v>5.84</v>
      </c>
      <c r="E453">
        <v>6.86</v>
      </c>
      <c r="F453">
        <v>6.86</v>
      </c>
      <c r="G453">
        <v>10</v>
      </c>
      <c r="H453" t="s">
        <v>300</v>
      </c>
      <c r="I453" t="s">
        <v>300</v>
      </c>
      <c r="J453" t="s">
        <v>300</v>
      </c>
      <c r="K453">
        <v>3</v>
      </c>
      <c r="L453" t="s">
        <v>300</v>
      </c>
      <c r="M453" t="s">
        <v>891</v>
      </c>
    </row>
    <row r="454" spans="1:13" x14ac:dyDescent="0.3">
      <c r="A454" t="s">
        <v>765</v>
      </c>
      <c r="B454" t="s">
        <v>282</v>
      </c>
      <c r="C454">
        <v>29</v>
      </c>
      <c r="D454">
        <v>5.83</v>
      </c>
      <c r="E454">
        <v>6.5</v>
      </c>
      <c r="F454">
        <v>6.57</v>
      </c>
      <c r="G454">
        <v>8</v>
      </c>
      <c r="H454" t="s">
        <v>300</v>
      </c>
      <c r="I454">
        <v>1</v>
      </c>
      <c r="J454">
        <v>2</v>
      </c>
      <c r="K454">
        <v>1</v>
      </c>
      <c r="L454">
        <v>1</v>
      </c>
      <c r="M454" t="s">
        <v>889</v>
      </c>
    </row>
    <row r="455" spans="1:13" x14ac:dyDescent="0.3">
      <c r="A455" t="s">
        <v>790</v>
      </c>
      <c r="B455" t="s">
        <v>282</v>
      </c>
      <c r="C455">
        <v>20</v>
      </c>
      <c r="D455">
        <v>5.83</v>
      </c>
      <c r="E455">
        <v>6.55</v>
      </c>
      <c r="F455">
        <v>6.55</v>
      </c>
      <c r="G455">
        <v>4</v>
      </c>
      <c r="H455">
        <v>1</v>
      </c>
      <c r="I455" t="s">
        <v>300</v>
      </c>
      <c r="J455" t="s">
        <v>300</v>
      </c>
      <c r="K455">
        <v>1</v>
      </c>
      <c r="L455" t="s">
        <v>300</v>
      </c>
      <c r="M455" t="s">
        <v>903</v>
      </c>
    </row>
    <row r="456" spans="1:13" x14ac:dyDescent="0.3">
      <c r="A456" t="s">
        <v>776</v>
      </c>
      <c r="B456" t="s">
        <v>282</v>
      </c>
      <c r="C456">
        <v>18</v>
      </c>
      <c r="D456">
        <v>5.83</v>
      </c>
      <c r="E456">
        <v>6.97</v>
      </c>
      <c r="F456">
        <v>6.97</v>
      </c>
      <c r="G456">
        <v>5</v>
      </c>
      <c r="H456">
        <v>2</v>
      </c>
      <c r="I456" t="s">
        <v>300</v>
      </c>
      <c r="J456" t="s">
        <v>300</v>
      </c>
      <c r="K456">
        <v>1</v>
      </c>
      <c r="L456" t="s">
        <v>300</v>
      </c>
      <c r="M456" t="s">
        <v>903</v>
      </c>
    </row>
    <row r="457" spans="1:13" x14ac:dyDescent="0.3">
      <c r="A457" t="s">
        <v>782</v>
      </c>
      <c r="B457" t="s">
        <v>282</v>
      </c>
      <c r="C457">
        <v>9</v>
      </c>
      <c r="D457">
        <v>5.83</v>
      </c>
      <c r="E457">
        <v>6.11</v>
      </c>
      <c r="F457">
        <v>6.33</v>
      </c>
      <c r="G457">
        <v>1</v>
      </c>
      <c r="H457" t="s">
        <v>300</v>
      </c>
      <c r="I457" t="s">
        <v>300</v>
      </c>
      <c r="J457">
        <v>2</v>
      </c>
      <c r="K457">
        <v>1</v>
      </c>
      <c r="L457" t="s">
        <v>300</v>
      </c>
      <c r="M457" t="s">
        <v>900</v>
      </c>
    </row>
    <row r="458" spans="1:13" x14ac:dyDescent="0.3">
      <c r="A458" t="s">
        <v>809</v>
      </c>
      <c r="B458" t="s">
        <v>282</v>
      </c>
      <c r="C458">
        <v>22</v>
      </c>
      <c r="D458">
        <v>5.82</v>
      </c>
      <c r="E458">
        <v>6.27</v>
      </c>
      <c r="F458">
        <v>6.27</v>
      </c>
      <c r="G458">
        <v>4</v>
      </c>
      <c r="H458" t="s">
        <v>300</v>
      </c>
      <c r="I458" t="s">
        <v>300</v>
      </c>
      <c r="J458" t="s">
        <v>300</v>
      </c>
      <c r="K458">
        <v>4</v>
      </c>
      <c r="L458" t="s">
        <v>300</v>
      </c>
      <c r="M458" t="s">
        <v>887</v>
      </c>
    </row>
    <row r="459" spans="1:13" x14ac:dyDescent="0.3">
      <c r="A459" t="s">
        <v>794</v>
      </c>
      <c r="B459" t="s">
        <v>282</v>
      </c>
      <c r="C459">
        <v>21</v>
      </c>
      <c r="D459">
        <v>5.81</v>
      </c>
      <c r="E459">
        <v>6.07</v>
      </c>
      <c r="F459">
        <v>6.07</v>
      </c>
      <c r="G459">
        <v>2</v>
      </c>
      <c r="H459" t="s">
        <v>300</v>
      </c>
      <c r="I459" t="s">
        <v>300</v>
      </c>
      <c r="J459" t="s">
        <v>300</v>
      </c>
      <c r="K459">
        <v>1</v>
      </c>
      <c r="L459" t="s">
        <v>300</v>
      </c>
      <c r="M459" t="s">
        <v>887</v>
      </c>
    </row>
    <row r="460" spans="1:13" x14ac:dyDescent="0.3">
      <c r="A460" t="s">
        <v>789</v>
      </c>
      <c r="B460" t="s">
        <v>282</v>
      </c>
      <c r="C460">
        <v>18</v>
      </c>
      <c r="D460">
        <v>5.81</v>
      </c>
      <c r="E460">
        <v>6.31</v>
      </c>
      <c r="F460">
        <v>6.42</v>
      </c>
      <c r="G460">
        <v>3</v>
      </c>
      <c r="H460" t="s">
        <v>300</v>
      </c>
      <c r="I460" t="s">
        <v>300</v>
      </c>
      <c r="J460">
        <v>2</v>
      </c>
      <c r="K460" t="s">
        <v>300</v>
      </c>
      <c r="L460" t="s">
        <v>300</v>
      </c>
      <c r="M460" t="s">
        <v>900</v>
      </c>
    </row>
    <row r="461" spans="1:13" x14ac:dyDescent="0.3">
      <c r="A461" t="s">
        <v>805</v>
      </c>
      <c r="B461" t="s">
        <v>282</v>
      </c>
      <c r="C461">
        <v>29</v>
      </c>
      <c r="D461">
        <v>5.81</v>
      </c>
      <c r="E461">
        <v>6.24</v>
      </c>
      <c r="F461">
        <v>6.34</v>
      </c>
      <c r="G461">
        <v>5</v>
      </c>
      <c r="H461" t="s">
        <v>300</v>
      </c>
      <c r="I461" t="s">
        <v>300</v>
      </c>
      <c r="J461">
        <v>3</v>
      </c>
      <c r="K461">
        <v>5</v>
      </c>
      <c r="L461" t="s">
        <v>300</v>
      </c>
      <c r="M461" t="s">
        <v>886</v>
      </c>
    </row>
    <row r="462" spans="1:13" x14ac:dyDescent="0.3">
      <c r="A462" t="s">
        <v>785</v>
      </c>
      <c r="B462" t="s">
        <v>282</v>
      </c>
      <c r="C462">
        <v>13</v>
      </c>
      <c r="D462">
        <v>5.81</v>
      </c>
      <c r="E462">
        <v>6.46</v>
      </c>
      <c r="F462">
        <v>6.46</v>
      </c>
      <c r="G462">
        <v>3</v>
      </c>
      <c r="H462" t="s">
        <v>300</v>
      </c>
      <c r="I462" t="s">
        <v>300</v>
      </c>
      <c r="J462" t="s">
        <v>300</v>
      </c>
      <c r="K462">
        <v>1</v>
      </c>
      <c r="L462" t="s">
        <v>300</v>
      </c>
      <c r="M462" t="s">
        <v>890</v>
      </c>
    </row>
    <row r="463" spans="1:13" x14ac:dyDescent="0.3">
      <c r="A463" t="s">
        <v>804</v>
      </c>
      <c r="B463" t="s">
        <v>282</v>
      </c>
      <c r="C463">
        <v>8</v>
      </c>
      <c r="D463">
        <v>5.81</v>
      </c>
      <c r="E463">
        <v>6.13</v>
      </c>
      <c r="F463">
        <v>6.13</v>
      </c>
      <c r="G463">
        <v>1</v>
      </c>
      <c r="H463" t="s">
        <v>300</v>
      </c>
      <c r="I463" t="s">
        <v>300</v>
      </c>
      <c r="J463" t="s">
        <v>300</v>
      </c>
      <c r="K463">
        <v>1</v>
      </c>
      <c r="L463" t="s">
        <v>300</v>
      </c>
      <c r="M463" t="s">
        <v>905</v>
      </c>
    </row>
    <row r="464" spans="1:13" x14ac:dyDescent="0.3">
      <c r="A464" t="s">
        <v>808</v>
      </c>
      <c r="B464" t="s">
        <v>282</v>
      </c>
      <c r="C464">
        <v>15</v>
      </c>
      <c r="D464">
        <v>5.8</v>
      </c>
      <c r="E464">
        <v>6.37</v>
      </c>
      <c r="F464">
        <v>6.43</v>
      </c>
      <c r="G464">
        <v>3</v>
      </c>
      <c r="H464" t="s">
        <v>300</v>
      </c>
      <c r="I464" t="s">
        <v>300</v>
      </c>
      <c r="J464">
        <v>1</v>
      </c>
      <c r="K464">
        <v>1</v>
      </c>
      <c r="L464" t="s">
        <v>300</v>
      </c>
      <c r="M464" t="s">
        <v>892</v>
      </c>
    </row>
    <row r="465" spans="1:13" x14ac:dyDescent="0.3">
      <c r="A465" t="s">
        <v>773</v>
      </c>
      <c r="B465" t="s">
        <v>282</v>
      </c>
      <c r="C465">
        <v>27</v>
      </c>
      <c r="D465">
        <v>5.8</v>
      </c>
      <c r="E465">
        <v>6.33</v>
      </c>
      <c r="F465">
        <v>6.37</v>
      </c>
      <c r="G465">
        <v>5</v>
      </c>
      <c r="H465">
        <v>1</v>
      </c>
      <c r="I465" t="s">
        <v>300</v>
      </c>
      <c r="J465">
        <v>1</v>
      </c>
      <c r="K465">
        <v>7</v>
      </c>
      <c r="L465" t="s">
        <v>300</v>
      </c>
      <c r="M465" t="s">
        <v>893</v>
      </c>
    </row>
    <row r="466" spans="1:13" x14ac:dyDescent="0.3">
      <c r="A466" t="s">
        <v>802</v>
      </c>
      <c r="B466" t="s">
        <v>282</v>
      </c>
      <c r="C466">
        <v>12</v>
      </c>
      <c r="D466">
        <v>5.79</v>
      </c>
      <c r="E466">
        <v>6.04</v>
      </c>
      <c r="F466">
        <v>6.13</v>
      </c>
      <c r="G466">
        <v>1</v>
      </c>
      <c r="H466" t="s">
        <v>300</v>
      </c>
      <c r="I466" t="s">
        <v>300</v>
      </c>
      <c r="J466">
        <v>1</v>
      </c>
      <c r="K466" t="s">
        <v>300</v>
      </c>
      <c r="L466" t="s">
        <v>300</v>
      </c>
      <c r="M466" t="s">
        <v>899</v>
      </c>
    </row>
    <row r="467" spans="1:13" x14ac:dyDescent="0.3">
      <c r="A467" t="s">
        <v>793</v>
      </c>
      <c r="B467" t="s">
        <v>282</v>
      </c>
      <c r="C467">
        <v>18</v>
      </c>
      <c r="D467">
        <v>5.78</v>
      </c>
      <c r="E467">
        <v>6.58</v>
      </c>
      <c r="F467">
        <v>6.64</v>
      </c>
      <c r="G467">
        <v>6</v>
      </c>
      <c r="H467" t="s">
        <v>300</v>
      </c>
      <c r="I467" t="s">
        <v>300</v>
      </c>
      <c r="J467">
        <v>1</v>
      </c>
      <c r="K467">
        <v>5</v>
      </c>
      <c r="L467">
        <v>1</v>
      </c>
      <c r="M467" t="s">
        <v>895</v>
      </c>
    </row>
    <row r="468" spans="1:13" x14ac:dyDescent="0.3">
      <c r="A468" t="s">
        <v>816</v>
      </c>
      <c r="B468" t="s">
        <v>282</v>
      </c>
      <c r="C468">
        <v>6</v>
      </c>
      <c r="D468">
        <v>5.75</v>
      </c>
      <c r="E468">
        <v>6.67</v>
      </c>
      <c r="F468">
        <v>6.67</v>
      </c>
      <c r="G468">
        <v>2</v>
      </c>
      <c r="H468" t="s">
        <v>300</v>
      </c>
      <c r="I468" t="s">
        <v>300</v>
      </c>
      <c r="J468" t="s">
        <v>300</v>
      </c>
      <c r="K468">
        <v>1</v>
      </c>
      <c r="L468" t="s">
        <v>300</v>
      </c>
      <c r="M468" t="s">
        <v>892</v>
      </c>
    </row>
    <row r="469" spans="1:13" x14ac:dyDescent="0.3">
      <c r="A469" t="s">
        <v>757</v>
      </c>
      <c r="B469" t="s">
        <v>282</v>
      </c>
      <c r="C469">
        <v>2</v>
      </c>
      <c r="D469">
        <v>5.75</v>
      </c>
      <c r="E469">
        <v>5.75</v>
      </c>
      <c r="F469">
        <v>5.75</v>
      </c>
      <c r="G469" t="s">
        <v>300</v>
      </c>
      <c r="H469" t="s">
        <v>300</v>
      </c>
      <c r="I469" t="s">
        <v>300</v>
      </c>
      <c r="J469" t="s">
        <v>300</v>
      </c>
      <c r="K469" t="s">
        <v>300</v>
      </c>
      <c r="L469" t="s">
        <v>300</v>
      </c>
      <c r="M469" t="s">
        <v>901</v>
      </c>
    </row>
    <row r="470" spans="1:13" x14ac:dyDescent="0.3">
      <c r="A470" t="s">
        <v>779</v>
      </c>
      <c r="B470" t="s">
        <v>282</v>
      </c>
      <c r="C470">
        <v>12</v>
      </c>
      <c r="D470">
        <v>5.75</v>
      </c>
      <c r="E470">
        <v>6.08</v>
      </c>
      <c r="F470">
        <v>6.17</v>
      </c>
      <c r="G470">
        <v>2</v>
      </c>
      <c r="H470" t="s">
        <v>300</v>
      </c>
      <c r="I470" t="s">
        <v>300</v>
      </c>
      <c r="J470">
        <v>1</v>
      </c>
      <c r="K470">
        <v>4</v>
      </c>
      <c r="L470" t="s">
        <v>300</v>
      </c>
      <c r="M470" t="s">
        <v>896</v>
      </c>
    </row>
    <row r="471" spans="1:13" x14ac:dyDescent="0.3">
      <c r="A471" t="s">
        <v>780</v>
      </c>
      <c r="B471" t="s">
        <v>282</v>
      </c>
      <c r="C471">
        <v>17</v>
      </c>
      <c r="D471">
        <v>5.74</v>
      </c>
      <c r="E471">
        <v>6.09</v>
      </c>
      <c r="F471">
        <v>6.32</v>
      </c>
      <c r="G471">
        <v>1</v>
      </c>
      <c r="H471">
        <v>1</v>
      </c>
      <c r="I471" t="s">
        <v>300</v>
      </c>
      <c r="J471">
        <v>4</v>
      </c>
      <c r="K471" t="s">
        <v>300</v>
      </c>
      <c r="L471" t="s">
        <v>300</v>
      </c>
      <c r="M471" t="s">
        <v>904</v>
      </c>
    </row>
    <row r="472" spans="1:13" x14ac:dyDescent="0.3">
      <c r="A472" t="s">
        <v>797</v>
      </c>
      <c r="B472" t="s">
        <v>282</v>
      </c>
      <c r="C472">
        <v>24</v>
      </c>
      <c r="D472">
        <v>5.73</v>
      </c>
      <c r="E472">
        <v>6.06</v>
      </c>
      <c r="F472">
        <v>6.06</v>
      </c>
      <c r="G472">
        <v>3</v>
      </c>
      <c r="H472" t="s">
        <v>300</v>
      </c>
      <c r="I472" t="s">
        <v>300</v>
      </c>
      <c r="J472" t="s">
        <v>300</v>
      </c>
      <c r="K472">
        <v>2</v>
      </c>
      <c r="L472" t="s">
        <v>300</v>
      </c>
      <c r="M472" t="s">
        <v>899</v>
      </c>
    </row>
    <row r="473" spans="1:13" x14ac:dyDescent="0.3">
      <c r="A473" t="s">
        <v>787</v>
      </c>
      <c r="B473" t="s">
        <v>282</v>
      </c>
      <c r="C473">
        <v>9</v>
      </c>
      <c r="D473">
        <v>5.72</v>
      </c>
      <c r="E473">
        <v>6.33</v>
      </c>
      <c r="F473">
        <v>6.33</v>
      </c>
      <c r="G473">
        <v>2</v>
      </c>
      <c r="H473" t="s">
        <v>300</v>
      </c>
      <c r="I473" t="s">
        <v>300</v>
      </c>
      <c r="J473" t="s">
        <v>300</v>
      </c>
      <c r="K473">
        <v>1</v>
      </c>
      <c r="L473" t="s">
        <v>300</v>
      </c>
      <c r="M473" t="s">
        <v>886</v>
      </c>
    </row>
    <row r="474" spans="1:13" x14ac:dyDescent="0.3">
      <c r="A474" t="s">
        <v>772</v>
      </c>
      <c r="B474" t="s">
        <v>282</v>
      </c>
      <c r="C474">
        <v>25</v>
      </c>
      <c r="D474">
        <v>5.72</v>
      </c>
      <c r="E474">
        <v>5.9</v>
      </c>
      <c r="F474">
        <v>5.94</v>
      </c>
      <c r="G474">
        <v>2</v>
      </c>
      <c r="H474" t="s">
        <v>300</v>
      </c>
      <c r="I474" t="s">
        <v>300</v>
      </c>
      <c r="J474">
        <v>1</v>
      </c>
      <c r="K474">
        <v>3</v>
      </c>
      <c r="L474" t="s">
        <v>300</v>
      </c>
      <c r="M474" t="s">
        <v>897</v>
      </c>
    </row>
    <row r="475" spans="1:13" x14ac:dyDescent="0.3">
      <c r="A475" t="s">
        <v>738</v>
      </c>
      <c r="B475" t="s">
        <v>282</v>
      </c>
      <c r="C475">
        <v>5</v>
      </c>
      <c r="D475">
        <v>5.7</v>
      </c>
      <c r="E475">
        <v>5.6</v>
      </c>
      <c r="F475">
        <v>5.6</v>
      </c>
      <c r="G475" t="s">
        <v>300</v>
      </c>
      <c r="H475" t="s">
        <v>300</v>
      </c>
      <c r="I475" t="s">
        <v>300</v>
      </c>
      <c r="J475" t="s">
        <v>300</v>
      </c>
      <c r="K475">
        <v>1</v>
      </c>
      <c r="L475" t="s">
        <v>300</v>
      </c>
      <c r="M475" t="s">
        <v>888</v>
      </c>
    </row>
    <row r="476" spans="1:13" x14ac:dyDescent="0.3">
      <c r="A476" t="s">
        <v>784</v>
      </c>
      <c r="B476" t="s">
        <v>282</v>
      </c>
      <c r="C476">
        <v>16</v>
      </c>
      <c r="D476">
        <v>5.69</v>
      </c>
      <c r="E476">
        <v>6.09</v>
      </c>
      <c r="F476">
        <v>6.28</v>
      </c>
      <c r="G476">
        <v>2</v>
      </c>
      <c r="H476">
        <v>1</v>
      </c>
      <c r="I476" t="s">
        <v>300</v>
      </c>
      <c r="J476">
        <v>3</v>
      </c>
      <c r="K476">
        <v>5</v>
      </c>
      <c r="L476" t="s">
        <v>300</v>
      </c>
      <c r="M476" t="s">
        <v>897</v>
      </c>
    </row>
    <row r="477" spans="1:13" x14ac:dyDescent="0.3">
      <c r="A477" t="s">
        <v>791</v>
      </c>
      <c r="B477" t="s">
        <v>282</v>
      </c>
      <c r="C477">
        <v>27</v>
      </c>
      <c r="D477">
        <v>5.67</v>
      </c>
      <c r="E477">
        <v>5.91</v>
      </c>
      <c r="F477">
        <v>5.98</v>
      </c>
      <c r="G477">
        <v>3</v>
      </c>
      <c r="H477" t="s">
        <v>300</v>
      </c>
      <c r="I477" t="s">
        <v>300</v>
      </c>
      <c r="J477">
        <v>2</v>
      </c>
      <c r="K477">
        <v>5</v>
      </c>
      <c r="L477" t="s">
        <v>300</v>
      </c>
      <c r="M477" t="s">
        <v>900</v>
      </c>
    </row>
    <row r="478" spans="1:13" x14ac:dyDescent="0.3">
      <c r="A478" t="s">
        <v>806</v>
      </c>
      <c r="B478" t="s">
        <v>282</v>
      </c>
      <c r="C478">
        <v>12</v>
      </c>
      <c r="D478">
        <v>5.67</v>
      </c>
      <c r="E478">
        <v>5.92</v>
      </c>
      <c r="F478">
        <v>6</v>
      </c>
      <c r="G478">
        <v>1</v>
      </c>
      <c r="H478" t="s">
        <v>300</v>
      </c>
      <c r="I478" t="s">
        <v>300</v>
      </c>
      <c r="J478">
        <v>1</v>
      </c>
      <c r="K478" t="s">
        <v>300</v>
      </c>
      <c r="L478" t="s">
        <v>300</v>
      </c>
      <c r="M478" t="s">
        <v>899</v>
      </c>
    </row>
    <row r="479" spans="1:13" x14ac:dyDescent="0.3">
      <c r="A479" t="s">
        <v>781</v>
      </c>
      <c r="B479" t="s">
        <v>282</v>
      </c>
      <c r="C479">
        <v>21</v>
      </c>
      <c r="D479">
        <v>5.67</v>
      </c>
      <c r="E479">
        <v>5.83</v>
      </c>
      <c r="F479">
        <v>5.93</v>
      </c>
      <c r="G479">
        <v>4</v>
      </c>
      <c r="H479" t="s">
        <v>300</v>
      </c>
      <c r="I479">
        <v>2</v>
      </c>
      <c r="J479">
        <v>2</v>
      </c>
      <c r="K479">
        <v>3</v>
      </c>
      <c r="L479">
        <v>1</v>
      </c>
      <c r="M479" t="s">
        <v>902</v>
      </c>
    </row>
    <row r="480" spans="1:13" x14ac:dyDescent="0.3">
      <c r="A480" t="s">
        <v>786</v>
      </c>
      <c r="B480" t="s">
        <v>282</v>
      </c>
      <c r="C480">
        <v>6</v>
      </c>
      <c r="D480">
        <v>5.67</v>
      </c>
      <c r="E480">
        <v>5.67</v>
      </c>
      <c r="F480">
        <v>5.67</v>
      </c>
      <c r="G480" t="s">
        <v>300</v>
      </c>
      <c r="H480" t="s">
        <v>300</v>
      </c>
      <c r="I480" t="s">
        <v>300</v>
      </c>
      <c r="J480" t="s">
        <v>300</v>
      </c>
      <c r="K480" t="s">
        <v>300</v>
      </c>
      <c r="L480" t="s">
        <v>300</v>
      </c>
      <c r="M480" t="s">
        <v>901</v>
      </c>
    </row>
    <row r="481" spans="1:13" x14ac:dyDescent="0.3">
      <c r="A481" t="s">
        <v>796</v>
      </c>
      <c r="B481" t="s">
        <v>282</v>
      </c>
      <c r="C481">
        <v>6</v>
      </c>
      <c r="D481">
        <v>5.67</v>
      </c>
      <c r="E481">
        <v>5.5</v>
      </c>
      <c r="F481">
        <v>5.5</v>
      </c>
      <c r="G481" t="s">
        <v>300</v>
      </c>
      <c r="H481" t="s">
        <v>300</v>
      </c>
      <c r="I481" t="s">
        <v>300</v>
      </c>
      <c r="J481" t="s">
        <v>300</v>
      </c>
      <c r="K481">
        <v>2</v>
      </c>
      <c r="L481" t="s">
        <v>300</v>
      </c>
      <c r="M481" t="s">
        <v>887</v>
      </c>
    </row>
    <row r="482" spans="1:13" x14ac:dyDescent="0.3">
      <c r="A482" t="s">
        <v>807</v>
      </c>
      <c r="B482" t="s">
        <v>282</v>
      </c>
      <c r="C482">
        <v>7</v>
      </c>
      <c r="D482">
        <v>5.64</v>
      </c>
      <c r="E482">
        <v>5.57</v>
      </c>
      <c r="F482">
        <v>5.57</v>
      </c>
      <c r="G482" t="s">
        <v>300</v>
      </c>
      <c r="H482">
        <v>1</v>
      </c>
      <c r="I482">
        <v>1</v>
      </c>
      <c r="J482" t="s">
        <v>300</v>
      </c>
      <c r="K482">
        <v>1</v>
      </c>
      <c r="L482" t="s">
        <v>300</v>
      </c>
      <c r="M482" t="s">
        <v>892</v>
      </c>
    </row>
    <row r="483" spans="1:13" x14ac:dyDescent="0.3">
      <c r="A483" t="s">
        <v>815</v>
      </c>
      <c r="B483" t="s">
        <v>282</v>
      </c>
      <c r="C483">
        <v>8</v>
      </c>
      <c r="D483">
        <v>5.63</v>
      </c>
      <c r="E483">
        <v>5.75</v>
      </c>
      <c r="F483">
        <v>5.75</v>
      </c>
      <c r="G483" t="s">
        <v>300</v>
      </c>
      <c r="H483">
        <v>1</v>
      </c>
      <c r="I483" t="s">
        <v>300</v>
      </c>
      <c r="J483" t="s">
        <v>300</v>
      </c>
      <c r="K483">
        <v>4</v>
      </c>
      <c r="L483" t="s">
        <v>300</v>
      </c>
      <c r="M483" t="s">
        <v>892</v>
      </c>
    </row>
    <row r="484" spans="1:13" x14ac:dyDescent="0.3">
      <c r="A484" t="s">
        <v>803</v>
      </c>
      <c r="B484" t="s">
        <v>282</v>
      </c>
      <c r="C484">
        <v>9</v>
      </c>
      <c r="D484">
        <v>5.61</v>
      </c>
      <c r="E484">
        <v>5.94</v>
      </c>
      <c r="F484">
        <v>6.06</v>
      </c>
      <c r="G484">
        <v>1</v>
      </c>
      <c r="H484" t="s">
        <v>300</v>
      </c>
      <c r="I484" t="s">
        <v>300</v>
      </c>
      <c r="J484">
        <v>1</v>
      </c>
      <c r="K484" t="s">
        <v>300</v>
      </c>
      <c r="L484" t="s">
        <v>300</v>
      </c>
      <c r="M484" t="s">
        <v>903</v>
      </c>
    </row>
    <row r="485" spans="1:13" x14ac:dyDescent="0.3">
      <c r="A485" t="s">
        <v>822</v>
      </c>
      <c r="B485" t="s">
        <v>282</v>
      </c>
      <c r="C485">
        <v>18</v>
      </c>
      <c r="D485">
        <v>5.58</v>
      </c>
      <c r="E485">
        <v>5.56</v>
      </c>
      <c r="F485">
        <v>5.56</v>
      </c>
      <c r="G485">
        <v>1</v>
      </c>
      <c r="H485" t="s">
        <v>300</v>
      </c>
      <c r="I485">
        <v>1</v>
      </c>
      <c r="J485" t="s">
        <v>300</v>
      </c>
      <c r="K485">
        <v>1</v>
      </c>
      <c r="L485" t="s">
        <v>300</v>
      </c>
      <c r="M485" t="s">
        <v>887</v>
      </c>
    </row>
    <row r="486" spans="1:13" x14ac:dyDescent="0.3">
      <c r="A486" t="s">
        <v>813</v>
      </c>
      <c r="B486" t="s">
        <v>282</v>
      </c>
      <c r="C486">
        <v>18</v>
      </c>
      <c r="D486">
        <v>5.56</v>
      </c>
      <c r="E486">
        <v>5.86</v>
      </c>
      <c r="F486">
        <v>5.86</v>
      </c>
      <c r="G486">
        <v>2</v>
      </c>
      <c r="H486">
        <v>1</v>
      </c>
      <c r="I486" t="s">
        <v>300</v>
      </c>
      <c r="J486" t="s">
        <v>300</v>
      </c>
      <c r="K486">
        <v>3</v>
      </c>
      <c r="L486" t="s">
        <v>300</v>
      </c>
      <c r="M486" t="s">
        <v>900</v>
      </c>
    </row>
    <row r="487" spans="1:13" x14ac:dyDescent="0.3">
      <c r="A487" t="s">
        <v>818</v>
      </c>
      <c r="B487" t="s">
        <v>282</v>
      </c>
      <c r="C487">
        <v>9</v>
      </c>
      <c r="D487">
        <v>5.56</v>
      </c>
      <c r="E487">
        <v>5.56</v>
      </c>
      <c r="F487">
        <v>5.56</v>
      </c>
      <c r="G487" t="s">
        <v>300</v>
      </c>
      <c r="H487" t="s">
        <v>300</v>
      </c>
      <c r="I487" t="s">
        <v>300</v>
      </c>
      <c r="J487" t="s">
        <v>300</v>
      </c>
      <c r="K487" t="s">
        <v>300</v>
      </c>
      <c r="L487" t="s">
        <v>300</v>
      </c>
      <c r="M487" t="s">
        <v>889</v>
      </c>
    </row>
    <row r="488" spans="1:13" x14ac:dyDescent="0.3">
      <c r="A488" t="s">
        <v>827</v>
      </c>
      <c r="B488" t="s">
        <v>282</v>
      </c>
      <c r="C488">
        <v>10</v>
      </c>
      <c r="D488">
        <v>5.55</v>
      </c>
      <c r="E488">
        <v>5.5</v>
      </c>
      <c r="F488">
        <v>5.5</v>
      </c>
      <c r="G488" t="s">
        <v>300</v>
      </c>
      <c r="H488" t="s">
        <v>300</v>
      </c>
      <c r="I488" t="s">
        <v>300</v>
      </c>
      <c r="J488" t="s">
        <v>300</v>
      </c>
      <c r="K488">
        <v>1</v>
      </c>
      <c r="L488" t="s">
        <v>300</v>
      </c>
      <c r="M488" t="s">
        <v>887</v>
      </c>
    </row>
    <row r="489" spans="1:13" x14ac:dyDescent="0.3">
      <c r="A489" t="s">
        <v>828</v>
      </c>
      <c r="B489" t="s">
        <v>282</v>
      </c>
      <c r="C489">
        <v>4</v>
      </c>
      <c r="D489">
        <v>5.5</v>
      </c>
      <c r="E489">
        <v>5.5</v>
      </c>
      <c r="F489">
        <v>5.5</v>
      </c>
      <c r="G489" t="s">
        <v>300</v>
      </c>
      <c r="H489" t="s">
        <v>300</v>
      </c>
      <c r="I489" t="s">
        <v>300</v>
      </c>
      <c r="J489" t="s">
        <v>300</v>
      </c>
      <c r="K489" t="s">
        <v>300</v>
      </c>
      <c r="L489" t="s">
        <v>300</v>
      </c>
      <c r="M489" t="s">
        <v>887</v>
      </c>
    </row>
    <row r="490" spans="1:13" x14ac:dyDescent="0.3">
      <c r="A490" t="s">
        <v>819</v>
      </c>
      <c r="B490" t="s">
        <v>282</v>
      </c>
      <c r="C490">
        <v>6</v>
      </c>
      <c r="D490">
        <v>5.5</v>
      </c>
      <c r="E490">
        <v>5.25</v>
      </c>
      <c r="F490">
        <v>5.25</v>
      </c>
      <c r="G490" t="s">
        <v>300</v>
      </c>
      <c r="H490" t="s">
        <v>300</v>
      </c>
      <c r="I490" t="s">
        <v>300</v>
      </c>
      <c r="J490" t="s">
        <v>300</v>
      </c>
      <c r="K490">
        <v>1</v>
      </c>
      <c r="L490">
        <v>1</v>
      </c>
      <c r="M490" t="s">
        <v>903</v>
      </c>
    </row>
    <row r="491" spans="1:13" x14ac:dyDescent="0.3">
      <c r="A491" t="s">
        <v>778</v>
      </c>
      <c r="B491" t="s">
        <v>282</v>
      </c>
      <c r="C491">
        <v>3</v>
      </c>
      <c r="D491">
        <v>5.5</v>
      </c>
      <c r="E491">
        <v>5.5</v>
      </c>
      <c r="F491">
        <v>5.5</v>
      </c>
      <c r="G491" t="s">
        <v>300</v>
      </c>
      <c r="H491" t="s">
        <v>300</v>
      </c>
      <c r="I491" t="s">
        <v>300</v>
      </c>
      <c r="J491" t="s">
        <v>300</v>
      </c>
      <c r="K491" t="s">
        <v>300</v>
      </c>
      <c r="L491" t="s">
        <v>300</v>
      </c>
      <c r="M491" t="s">
        <v>905</v>
      </c>
    </row>
    <row r="492" spans="1:13" x14ac:dyDescent="0.3">
      <c r="A492" t="s">
        <v>814</v>
      </c>
      <c r="B492" t="s">
        <v>282</v>
      </c>
      <c r="C492">
        <v>1</v>
      </c>
      <c r="D492">
        <v>5.5</v>
      </c>
      <c r="E492">
        <v>5.5</v>
      </c>
      <c r="F492">
        <v>5.5</v>
      </c>
      <c r="G492" t="s">
        <v>300</v>
      </c>
      <c r="H492" t="s">
        <v>300</v>
      </c>
      <c r="I492" t="s">
        <v>300</v>
      </c>
      <c r="J492" t="s">
        <v>300</v>
      </c>
      <c r="K492" t="s">
        <v>300</v>
      </c>
      <c r="L492" t="s">
        <v>300</v>
      </c>
      <c r="M492" t="s">
        <v>887</v>
      </c>
    </row>
    <row r="493" spans="1:13" x14ac:dyDescent="0.3">
      <c r="A493" t="s">
        <v>834</v>
      </c>
      <c r="B493" t="s">
        <v>282</v>
      </c>
      <c r="C493">
        <v>2</v>
      </c>
      <c r="D493">
        <v>5.5</v>
      </c>
      <c r="E493">
        <v>5.5</v>
      </c>
      <c r="F493">
        <v>5.5</v>
      </c>
      <c r="G493" t="s">
        <v>300</v>
      </c>
      <c r="H493" t="s">
        <v>300</v>
      </c>
      <c r="I493" t="s">
        <v>300</v>
      </c>
      <c r="J493" t="s">
        <v>300</v>
      </c>
      <c r="K493" t="s">
        <v>300</v>
      </c>
      <c r="L493" t="s">
        <v>300</v>
      </c>
      <c r="M493" t="s">
        <v>888</v>
      </c>
    </row>
    <row r="494" spans="1:13" x14ac:dyDescent="0.3">
      <c r="A494" t="s">
        <v>825</v>
      </c>
      <c r="B494" t="s">
        <v>282</v>
      </c>
      <c r="C494">
        <v>1</v>
      </c>
      <c r="D494">
        <v>5.5</v>
      </c>
      <c r="E494">
        <v>5.5</v>
      </c>
      <c r="F494">
        <v>5.5</v>
      </c>
      <c r="G494" t="s">
        <v>300</v>
      </c>
      <c r="H494" t="s">
        <v>300</v>
      </c>
      <c r="I494" t="s">
        <v>300</v>
      </c>
      <c r="J494" t="s">
        <v>300</v>
      </c>
      <c r="K494" t="s">
        <v>300</v>
      </c>
      <c r="L494" t="s">
        <v>300</v>
      </c>
      <c r="M494" t="s">
        <v>896</v>
      </c>
    </row>
    <row r="495" spans="1:13" x14ac:dyDescent="0.3">
      <c r="A495" t="s">
        <v>798</v>
      </c>
      <c r="B495" t="s">
        <v>282</v>
      </c>
      <c r="C495">
        <v>7</v>
      </c>
      <c r="D495">
        <v>5.5</v>
      </c>
      <c r="E495">
        <v>6.29</v>
      </c>
      <c r="F495">
        <v>6.29</v>
      </c>
      <c r="G495">
        <v>2</v>
      </c>
      <c r="H495" t="s">
        <v>300</v>
      </c>
      <c r="I495" t="s">
        <v>300</v>
      </c>
      <c r="J495" t="s">
        <v>300</v>
      </c>
      <c r="K495">
        <v>1</v>
      </c>
      <c r="L495" t="s">
        <v>300</v>
      </c>
      <c r="M495" t="s">
        <v>898</v>
      </c>
    </row>
    <row r="496" spans="1:13" x14ac:dyDescent="0.3">
      <c r="A496" t="s">
        <v>777</v>
      </c>
      <c r="B496" t="s">
        <v>282</v>
      </c>
      <c r="C496">
        <v>3</v>
      </c>
      <c r="D496">
        <v>5.5</v>
      </c>
      <c r="E496">
        <v>5.5</v>
      </c>
      <c r="F496">
        <v>5.5</v>
      </c>
      <c r="G496" t="s">
        <v>300</v>
      </c>
      <c r="H496" t="s">
        <v>300</v>
      </c>
      <c r="I496" t="s">
        <v>300</v>
      </c>
      <c r="J496" t="s">
        <v>300</v>
      </c>
      <c r="K496" t="s">
        <v>300</v>
      </c>
      <c r="L496" t="s">
        <v>300</v>
      </c>
      <c r="M496" t="s">
        <v>898</v>
      </c>
    </row>
    <row r="497" spans="1:13" x14ac:dyDescent="0.3">
      <c r="A497" t="s">
        <v>801</v>
      </c>
      <c r="B497" t="s">
        <v>282</v>
      </c>
      <c r="C497">
        <v>3</v>
      </c>
      <c r="D497">
        <v>5.5</v>
      </c>
      <c r="E497">
        <v>5.5</v>
      </c>
      <c r="F497">
        <v>5.5</v>
      </c>
      <c r="G497" t="s">
        <v>300</v>
      </c>
      <c r="H497" t="s">
        <v>300</v>
      </c>
      <c r="I497" t="s">
        <v>300</v>
      </c>
      <c r="J497" t="s">
        <v>300</v>
      </c>
      <c r="K497" t="s">
        <v>300</v>
      </c>
      <c r="L497" t="s">
        <v>300</v>
      </c>
      <c r="M497" t="s">
        <v>886</v>
      </c>
    </row>
    <row r="498" spans="1:13" x14ac:dyDescent="0.3">
      <c r="A498" t="s">
        <v>821</v>
      </c>
      <c r="B498" t="s">
        <v>282</v>
      </c>
      <c r="C498">
        <v>10</v>
      </c>
      <c r="D498">
        <v>5.5</v>
      </c>
      <c r="E498">
        <v>6</v>
      </c>
      <c r="F498">
        <v>6</v>
      </c>
      <c r="G498">
        <v>2</v>
      </c>
      <c r="H498" t="s">
        <v>300</v>
      </c>
      <c r="I498" t="s">
        <v>300</v>
      </c>
      <c r="J498" t="s">
        <v>300</v>
      </c>
      <c r="K498">
        <v>2</v>
      </c>
      <c r="L498" t="s">
        <v>300</v>
      </c>
      <c r="M498" t="s">
        <v>892</v>
      </c>
    </row>
    <row r="499" spans="1:13" x14ac:dyDescent="0.3">
      <c r="A499" t="s">
        <v>823</v>
      </c>
      <c r="B499" t="s">
        <v>282</v>
      </c>
      <c r="C499">
        <v>2</v>
      </c>
      <c r="D499">
        <v>5.5</v>
      </c>
      <c r="E499">
        <v>5.5</v>
      </c>
      <c r="F499">
        <v>5.5</v>
      </c>
      <c r="G499" t="s">
        <v>300</v>
      </c>
      <c r="H499" t="s">
        <v>300</v>
      </c>
      <c r="I499" t="s">
        <v>300</v>
      </c>
      <c r="J499" t="s">
        <v>300</v>
      </c>
      <c r="K499" t="s">
        <v>300</v>
      </c>
      <c r="L499" t="s">
        <v>300</v>
      </c>
      <c r="M499" t="s">
        <v>893</v>
      </c>
    </row>
    <row r="500" spans="1:13" x14ac:dyDescent="0.3">
      <c r="A500" t="s">
        <v>824</v>
      </c>
      <c r="B500" t="s">
        <v>282</v>
      </c>
      <c r="C500">
        <v>10</v>
      </c>
      <c r="D500">
        <v>5.45</v>
      </c>
      <c r="E500">
        <v>5.35</v>
      </c>
      <c r="F500">
        <v>5.35</v>
      </c>
      <c r="G500" t="s">
        <v>300</v>
      </c>
      <c r="H500" t="s">
        <v>300</v>
      </c>
      <c r="I500" t="s">
        <v>300</v>
      </c>
      <c r="J500" t="s">
        <v>300</v>
      </c>
      <c r="K500" t="s">
        <v>300</v>
      </c>
      <c r="L500">
        <v>1</v>
      </c>
      <c r="M500" t="s">
        <v>896</v>
      </c>
    </row>
    <row r="501" spans="1:13" x14ac:dyDescent="0.3">
      <c r="A501" t="s">
        <v>799</v>
      </c>
      <c r="B501" t="s">
        <v>282</v>
      </c>
      <c r="C501">
        <v>7</v>
      </c>
      <c r="D501">
        <v>5.43</v>
      </c>
      <c r="E501">
        <v>5.36</v>
      </c>
      <c r="F501">
        <v>5.36</v>
      </c>
      <c r="G501" t="s">
        <v>300</v>
      </c>
      <c r="H501" t="s">
        <v>300</v>
      </c>
      <c r="I501" t="s">
        <v>300</v>
      </c>
      <c r="J501" t="s">
        <v>300</v>
      </c>
      <c r="K501">
        <v>1</v>
      </c>
      <c r="L501" t="s">
        <v>300</v>
      </c>
      <c r="M501" t="s">
        <v>899</v>
      </c>
    </row>
    <row r="502" spans="1:13" x14ac:dyDescent="0.3">
      <c r="A502" t="s">
        <v>817</v>
      </c>
      <c r="B502" t="s">
        <v>282</v>
      </c>
      <c r="C502">
        <v>19</v>
      </c>
      <c r="D502">
        <v>5.42</v>
      </c>
      <c r="E502">
        <v>5.61</v>
      </c>
      <c r="F502">
        <v>5.61</v>
      </c>
      <c r="G502">
        <v>2</v>
      </c>
      <c r="H502" t="s">
        <v>300</v>
      </c>
      <c r="I502" t="s">
        <v>300</v>
      </c>
      <c r="J502" t="s">
        <v>300</v>
      </c>
      <c r="K502">
        <v>1</v>
      </c>
      <c r="L502" t="s">
        <v>300</v>
      </c>
      <c r="M502" t="s">
        <v>887</v>
      </c>
    </row>
    <row r="503" spans="1:13" x14ac:dyDescent="0.3">
      <c r="A503" t="s">
        <v>820</v>
      </c>
      <c r="B503" t="s">
        <v>282</v>
      </c>
      <c r="C503">
        <v>3</v>
      </c>
      <c r="D503">
        <v>5.33</v>
      </c>
      <c r="E503">
        <v>5.33</v>
      </c>
      <c r="F503">
        <v>5.33</v>
      </c>
      <c r="G503" t="s">
        <v>300</v>
      </c>
      <c r="H503" t="s">
        <v>300</v>
      </c>
      <c r="I503" t="s">
        <v>300</v>
      </c>
      <c r="J503" t="s">
        <v>300</v>
      </c>
      <c r="K503" t="s">
        <v>300</v>
      </c>
      <c r="L503" t="s">
        <v>300</v>
      </c>
      <c r="M503" t="s">
        <v>894</v>
      </c>
    </row>
    <row r="504" spans="1:13" x14ac:dyDescent="0.3">
      <c r="A504" t="s">
        <v>826</v>
      </c>
      <c r="B504" t="s">
        <v>282</v>
      </c>
      <c r="C504">
        <v>13</v>
      </c>
      <c r="D504">
        <v>5.31</v>
      </c>
      <c r="E504">
        <v>5.23</v>
      </c>
      <c r="F504">
        <v>5.23</v>
      </c>
      <c r="G504" t="s">
        <v>300</v>
      </c>
      <c r="H504" t="s">
        <v>300</v>
      </c>
      <c r="I504" t="s">
        <v>300</v>
      </c>
      <c r="J504" t="s">
        <v>300</v>
      </c>
      <c r="K504" t="s">
        <v>300</v>
      </c>
      <c r="L504">
        <v>1</v>
      </c>
      <c r="M504" t="s">
        <v>894</v>
      </c>
    </row>
    <row r="505" spans="1:13" x14ac:dyDescent="0.3">
      <c r="A505" t="s">
        <v>811</v>
      </c>
      <c r="B505" t="s">
        <v>282</v>
      </c>
      <c r="C505">
        <v>3</v>
      </c>
      <c r="D505">
        <v>5.17</v>
      </c>
      <c r="E505">
        <v>4.17</v>
      </c>
      <c r="F505">
        <v>4.17</v>
      </c>
      <c r="G505" t="s">
        <v>300</v>
      </c>
      <c r="H505" t="s">
        <v>300</v>
      </c>
      <c r="I505">
        <v>1</v>
      </c>
      <c r="J505" t="s">
        <v>300</v>
      </c>
      <c r="K505" t="s">
        <v>300</v>
      </c>
      <c r="L505" t="s">
        <v>300</v>
      </c>
      <c r="M505" t="s">
        <v>897</v>
      </c>
    </row>
    <row r="506" spans="1:13" x14ac:dyDescent="0.3">
      <c r="A506" t="s">
        <v>829</v>
      </c>
      <c r="B506" t="s">
        <v>282</v>
      </c>
      <c r="C506">
        <v>4</v>
      </c>
      <c r="D506">
        <v>5.13</v>
      </c>
      <c r="E506">
        <v>5.13</v>
      </c>
      <c r="F506">
        <v>5.13</v>
      </c>
      <c r="G506" t="s">
        <v>300</v>
      </c>
      <c r="H506" t="s">
        <v>300</v>
      </c>
      <c r="I506" t="s">
        <v>300</v>
      </c>
      <c r="J506" t="s">
        <v>300</v>
      </c>
      <c r="K506" t="s">
        <v>300</v>
      </c>
      <c r="L506" t="s">
        <v>300</v>
      </c>
      <c r="M506" t="s">
        <v>893</v>
      </c>
    </row>
    <row r="507" spans="1:13" x14ac:dyDescent="0.3">
      <c r="A507" t="s">
        <v>832</v>
      </c>
      <c r="B507" t="s">
        <v>282</v>
      </c>
      <c r="C507">
        <v>1</v>
      </c>
      <c r="D507">
        <v>5</v>
      </c>
      <c r="E507">
        <v>5</v>
      </c>
      <c r="F507">
        <v>5</v>
      </c>
      <c r="G507" t="s">
        <v>300</v>
      </c>
      <c r="H507" t="s">
        <v>300</v>
      </c>
      <c r="I507" t="s">
        <v>300</v>
      </c>
      <c r="J507" t="s">
        <v>300</v>
      </c>
      <c r="K507" t="s">
        <v>300</v>
      </c>
      <c r="L507" t="s">
        <v>300</v>
      </c>
      <c r="M507" t="s">
        <v>894</v>
      </c>
    </row>
    <row r="508" spans="1:13" x14ac:dyDescent="0.3">
      <c r="A508" t="s">
        <v>833</v>
      </c>
      <c r="B508" t="s">
        <v>282</v>
      </c>
      <c r="C508">
        <v>4</v>
      </c>
      <c r="D508">
        <v>4.88</v>
      </c>
      <c r="E508">
        <v>4.13</v>
      </c>
      <c r="F508">
        <v>4.13</v>
      </c>
      <c r="G508" t="s">
        <v>300</v>
      </c>
      <c r="H508" t="s">
        <v>300</v>
      </c>
      <c r="I508">
        <v>1</v>
      </c>
      <c r="J508" t="s">
        <v>300</v>
      </c>
      <c r="K508" t="s">
        <v>300</v>
      </c>
      <c r="L508" t="s">
        <v>300</v>
      </c>
      <c r="M508" t="s">
        <v>904</v>
      </c>
    </row>
    <row r="509" spans="1:13" x14ac:dyDescent="0.3">
      <c r="A509" t="s">
        <v>835</v>
      </c>
      <c r="B509" t="s">
        <v>282</v>
      </c>
      <c r="C509">
        <v>1</v>
      </c>
      <c r="D509">
        <v>4.5</v>
      </c>
      <c r="E509">
        <v>4.5</v>
      </c>
      <c r="F509">
        <v>4.5</v>
      </c>
      <c r="G509" t="s">
        <v>300</v>
      </c>
      <c r="H509" t="s">
        <v>300</v>
      </c>
      <c r="I509" t="s">
        <v>300</v>
      </c>
      <c r="J509" t="s">
        <v>300</v>
      </c>
      <c r="K509" t="s">
        <v>300</v>
      </c>
      <c r="L509" t="s">
        <v>300</v>
      </c>
      <c r="M509" t="s">
        <v>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preferiti</vt:lpstr>
      <vt:lpstr>medie 38a</vt:lpstr>
      <vt:lpstr>up 38a</vt:lpstr>
      <vt:lpstr>up 18a</vt:lpstr>
      <vt:lpstr>P gazz</vt:lpstr>
      <vt:lpstr>DCA gazz</vt:lpstr>
      <vt:lpstr>P corr</vt:lpstr>
      <vt:lpstr>DCA corr</vt:lpstr>
      <vt:lpstr>P fantagazz</vt:lpstr>
      <vt:lpstr>DCA fantagazz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2011-12-29T18:07:56Z</dcterms:created>
  <dcterms:modified xsi:type="dcterms:W3CDTF">2013-08-08T10:30:38Z</dcterms:modified>
</cp:coreProperties>
</file>