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360" windowWidth="9540" windowHeight="6120" tabRatio="795" activeTab="1"/>
  </bookViews>
  <sheets>
    <sheet name="up" sheetId="20" r:id="rId1"/>
    <sheet name="tot" sheetId="1" r:id="rId2"/>
    <sheet name="giorn" sheetId="2" r:id="rId3"/>
    <sheet name="class" sheetId="7" r:id="rId4"/>
    <sheet name="val_rose" sheetId="8" r:id="rId5"/>
    <sheet name="mod" sheetId="14" r:id="rId6"/>
    <sheet name="cambi" sheetId="12" r:id="rId7"/>
    <sheet name="dist_1o" sheetId="9" r:id="rId8"/>
    <sheet name="dist_3o" sheetId="11" r:id="rId9"/>
    <sheet name="dist_6o" sheetId="10" r:id="rId10"/>
    <sheet name="up C" sheetId="23" r:id="rId11"/>
    <sheet name="coppa" sheetId="22" r:id="rId12"/>
    <sheet name="F1" sheetId="19" r:id="rId13"/>
  </sheets>
  <definedNames>
    <definedName name="_xlnm._FilterDatabase" localSheetId="6" hidden="1">cambi!$A$1:$AN$1</definedName>
    <definedName name="_xlnm._FilterDatabase" localSheetId="3" hidden="1">class!$A$1:$AN$1</definedName>
    <definedName name="_xlnm._FilterDatabase" localSheetId="11" hidden="1">coppa!$A$1:$AS$1</definedName>
    <definedName name="_xlnm._FilterDatabase" localSheetId="7" hidden="1">dist_1o!$A$1:$AN$1</definedName>
    <definedName name="_xlnm._FilterDatabase" localSheetId="8" hidden="1">dist_3o!$A$1:$AN$1</definedName>
    <definedName name="_xlnm._FilterDatabase" localSheetId="9" hidden="1">dist_6o!$A$1:$AN$1</definedName>
    <definedName name="_xlnm._FilterDatabase" localSheetId="2" hidden="1">giorn!$A$1:$AN$1</definedName>
    <definedName name="_xlnm._FilterDatabase" localSheetId="5" hidden="1">mod!$A$1:$AN$1</definedName>
    <definedName name="_xlnm._FilterDatabase" localSheetId="1" hidden="1">tot!$B$1:$M$36</definedName>
    <definedName name="_xlnm._FilterDatabase" localSheetId="0" hidden="1">up!$B$1:$M$36</definedName>
    <definedName name="_xlnm._FilterDatabase" localSheetId="4" hidden="1">val_rose!$A$1:$AN$1</definedName>
  </definedNames>
  <calcPr calcId="145621"/>
</workbook>
</file>

<file path=xl/calcChain.xml><?xml version="1.0" encoding="utf-8"?>
<calcChain xmlns="http://schemas.openxmlformats.org/spreadsheetml/2006/main">
  <c r="AE3" i="22" l="1"/>
  <c r="AE4" i="22"/>
  <c r="AE5" i="22"/>
  <c r="AE6" i="22"/>
  <c r="AE7" i="22"/>
  <c r="AE8" i="22"/>
  <c r="AE9" i="22"/>
  <c r="G14" i="23" s="1"/>
  <c r="AE10" i="22"/>
  <c r="G13" i="23" s="1"/>
  <c r="AE11" i="22"/>
  <c r="AE12" i="22"/>
  <c r="AE13" i="22"/>
  <c r="AE14" i="22"/>
  <c r="AE15" i="22"/>
  <c r="G21" i="23" s="1"/>
  <c r="AE16" i="22"/>
  <c r="AE17" i="22"/>
  <c r="G2" i="23" s="1"/>
  <c r="AE18" i="22"/>
  <c r="AE19" i="22"/>
  <c r="AE20" i="22"/>
  <c r="AE21" i="22"/>
  <c r="AE22" i="22"/>
  <c r="AE23" i="22"/>
  <c r="G9" i="23" s="1"/>
  <c r="AE24" i="22"/>
  <c r="AE25" i="22"/>
  <c r="G17" i="23" s="1"/>
  <c r="AE26" i="22"/>
  <c r="G22" i="23" s="1"/>
  <c r="AE27" i="22"/>
  <c r="AE28" i="22"/>
  <c r="AE29" i="22"/>
  <c r="AE30" i="22"/>
  <c r="G8" i="23" s="1"/>
  <c r="AE31" i="22"/>
  <c r="AE32" i="22"/>
  <c r="AE33" i="22"/>
  <c r="AE34" i="22"/>
  <c r="AE35" i="22"/>
  <c r="AE36" i="22"/>
  <c r="AE2" i="22"/>
  <c r="G4" i="23" s="1"/>
  <c r="G10" i="23"/>
  <c r="G16" i="23"/>
  <c r="G15" i="23"/>
  <c r="G12" i="23"/>
  <c r="G3" i="23"/>
  <c r="G5" i="23"/>
  <c r="G7" i="23"/>
  <c r="G6" i="23"/>
  <c r="G18" i="23"/>
  <c r="G19" i="23"/>
  <c r="G11" i="23"/>
  <c r="G23" i="23"/>
  <c r="G24" i="23"/>
  <c r="G20" i="23"/>
  <c r="AA3" i="10"/>
  <c r="AA4" i="10"/>
  <c r="AA5" i="10"/>
  <c r="AA6" i="10"/>
  <c r="AA7" i="10"/>
  <c r="AA8" i="10"/>
  <c r="AA9" i="10"/>
  <c r="AA10" i="10"/>
  <c r="AA11" i="10"/>
  <c r="AA12" i="10"/>
  <c r="AA13" i="10"/>
  <c r="AA14" i="10"/>
  <c r="AA15" i="10"/>
  <c r="AA16" i="10"/>
  <c r="AA17" i="10"/>
  <c r="AA18" i="10"/>
  <c r="AA19" i="10"/>
  <c r="AA20" i="10"/>
  <c r="AA21" i="10"/>
  <c r="AA22" i="10"/>
  <c r="AA23" i="10"/>
  <c r="AA24" i="10"/>
  <c r="AA25" i="10"/>
  <c r="AA26" i="10"/>
  <c r="AA27" i="10"/>
  <c r="AA28" i="10"/>
  <c r="AA29" i="10"/>
  <c r="AA30" i="10"/>
  <c r="AA31" i="10"/>
  <c r="AA32" i="10"/>
  <c r="AA33" i="10"/>
  <c r="AA34" i="10"/>
  <c r="AA35" i="10"/>
  <c r="AA36" i="10"/>
  <c r="AA2" i="10"/>
  <c r="AA3" i="11"/>
  <c r="AA4" i="11"/>
  <c r="AA5" i="11"/>
  <c r="AA6" i="11"/>
  <c r="AA7" i="11"/>
  <c r="AA8" i="11"/>
  <c r="AA9" i="11"/>
  <c r="AA10" i="11"/>
  <c r="AA11" i="11"/>
  <c r="AA12" i="11"/>
  <c r="AA13" i="11"/>
  <c r="AA14" i="11"/>
  <c r="AA15" i="11"/>
  <c r="AA16" i="11"/>
  <c r="AA17" i="11"/>
  <c r="AA18" i="11"/>
  <c r="AA19" i="11"/>
  <c r="AA20" i="11"/>
  <c r="AA21" i="11"/>
  <c r="AA22" i="11"/>
  <c r="AA23" i="11"/>
  <c r="AA24" i="11"/>
  <c r="AA25" i="11"/>
  <c r="AA26" i="11"/>
  <c r="AA27" i="11"/>
  <c r="AA28" i="11"/>
  <c r="AA29" i="11"/>
  <c r="AA30" i="11"/>
  <c r="AA31" i="11"/>
  <c r="AA32" i="11"/>
  <c r="AA33" i="11"/>
  <c r="AA34" i="11"/>
  <c r="AA35" i="11"/>
  <c r="AA36" i="11"/>
  <c r="AA2" i="11"/>
  <c r="AA3" i="9"/>
  <c r="AA4" i="9"/>
  <c r="AA5" i="9"/>
  <c r="AA6" i="9"/>
  <c r="AA7" i="9"/>
  <c r="AA8" i="9"/>
  <c r="AA9" i="9"/>
  <c r="AA10" i="9"/>
  <c r="AA11" i="9"/>
  <c r="AA12" i="9"/>
  <c r="AA13" i="9"/>
  <c r="AA14" i="9"/>
  <c r="AA15" i="9"/>
  <c r="AA16" i="9"/>
  <c r="AA17" i="9"/>
  <c r="AA18" i="9"/>
  <c r="AA19" i="9"/>
  <c r="AA20" i="9"/>
  <c r="AA21" i="9"/>
  <c r="AA22" i="9"/>
  <c r="AA23" i="9"/>
  <c r="AA24" i="9"/>
  <c r="AA25" i="9"/>
  <c r="AA26" i="9"/>
  <c r="AA27" i="9"/>
  <c r="AA28" i="9"/>
  <c r="AA29" i="9"/>
  <c r="AA30" i="9"/>
  <c r="AA31" i="9"/>
  <c r="AA32" i="9"/>
  <c r="AA33" i="9"/>
  <c r="AA34" i="9"/>
  <c r="AA35" i="9"/>
  <c r="AA36" i="9"/>
  <c r="AA2" i="9"/>
  <c r="AA3" i="7"/>
  <c r="AA4" i="7"/>
  <c r="AA5" i="7"/>
  <c r="AA6" i="7"/>
  <c r="AA7" i="7"/>
  <c r="AA8" i="7"/>
  <c r="AA9" i="7"/>
  <c r="AA10" i="7"/>
  <c r="AA11" i="7"/>
  <c r="AA12" i="7"/>
  <c r="AA13" i="7"/>
  <c r="AA14" i="7"/>
  <c r="AA15" i="7"/>
  <c r="AA16" i="7"/>
  <c r="AA17" i="7"/>
  <c r="AA18" i="7"/>
  <c r="AA19" i="7"/>
  <c r="AA20" i="7"/>
  <c r="AA21" i="7"/>
  <c r="AA22" i="7"/>
  <c r="AA23" i="7"/>
  <c r="AA24" i="7"/>
  <c r="AA25" i="7"/>
  <c r="AA26" i="7"/>
  <c r="AA27" i="7"/>
  <c r="AA28" i="7"/>
  <c r="AA29" i="7"/>
  <c r="AA30" i="7"/>
  <c r="AA31" i="7"/>
  <c r="AA32" i="7"/>
  <c r="AA33" i="7"/>
  <c r="AA34" i="7"/>
  <c r="AA35" i="7"/>
  <c r="AA36" i="7"/>
  <c r="AA2" i="7"/>
  <c r="AD3" i="22" l="1"/>
  <c r="AD4" i="22"/>
  <c r="AD5" i="22"/>
  <c r="AD6" i="22"/>
  <c r="F10" i="23" s="1"/>
  <c r="AD7" i="22"/>
  <c r="AD8" i="22"/>
  <c r="F23" i="23" s="1"/>
  <c r="AD9" i="22"/>
  <c r="F14" i="23" s="1"/>
  <c r="AD10" i="22"/>
  <c r="F13" i="23" s="1"/>
  <c r="AD11" i="22"/>
  <c r="F18" i="23" s="1"/>
  <c r="AD12" i="22"/>
  <c r="F20" i="23" s="1"/>
  <c r="AD13" i="22"/>
  <c r="F6" i="23" s="1"/>
  <c r="AD14" i="22"/>
  <c r="F11" i="23" s="1"/>
  <c r="AD15" i="22"/>
  <c r="F21" i="23" s="1"/>
  <c r="AD16" i="22"/>
  <c r="AD17" i="22"/>
  <c r="F2" i="23" s="1"/>
  <c r="AD18" i="22"/>
  <c r="AD19" i="22"/>
  <c r="F7" i="23" s="1"/>
  <c r="AD20" i="22"/>
  <c r="F19" i="23" s="1"/>
  <c r="AD21" i="22"/>
  <c r="AD22" i="22"/>
  <c r="F5" i="23" s="1"/>
  <c r="AD23" i="22"/>
  <c r="F9" i="23" s="1"/>
  <c r="AD24" i="22"/>
  <c r="F12" i="23" s="1"/>
  <c r="AD25" i="22"/>
  <c r="F17" i="23" s="1"/>
  <c r="AD26" i="22"/>
  <c r="F22" i="23" s="1"/>
  <c r="AD27" i="22"/>
  <c r="AD28" i="22"/>
  <c r="F15" i="23" s="1"/>
  <c r="AD29" i="22"/>
  <c r="AD30" i="22"/>
  <c r="F8" i="23" s="1"/>
  <c r="AD31" i="22"/>
  <c r="AD32" i="22"/>
  <c r="F16" i="23" s="1"/>
  <c r="AD33" i="22"/>
  <c r="AD34" i="22"/>
  <c r="AD35" i="22"/>
  <c r="F24" i="23" s="1"/>
  <c r="AD36" i="22"/>
  <c r="F3" i="23" s="1"/>
  <c r="AD2" i="22"/>
  <c r="F4" i="23" s="1"/>
  <c r="AB3" i="22" l="1"/>
  <c r="AB4" i="22"/>
  <c r="AB5" i="22"/>
  <c r="AB6" i="22"/>
  <c r="AB7" i="22"/>
  <c r="AB8" i="22"/>
  <c r="AB9" i="22"/>
  <c r="AB10" i="22"/>
  <c r="AB11" i="22"/>
  <c r="AB12" i="22"/>
  <c r="AB13" i="22"/>
  <c r="AB14" i="22"/>
  <c r="AB15" i="22"/>
  <c r="AB16" i="22"/>
  <c r="AB17" i="22"/>
  <c r="AB18" i="22"/>
  <c r="AB19" i="22"/>
  <c r="AB20" i="22"/>
  <c r="AB21" i="22"/>
  <c r="AB22" i="22"/>
  <c r="AB23" i="22"/>
  <c r="AB24" i="22"/>
  <c r="AB25" i="22"/>
  <c r="AB26" i="22"/>
  <c r="AB27" i="22"/>
  <c r="AB28" i="22"/>
  <c r="AB29" i="22"/>
  <c r="AB30" i="22"/>
  <c r="AB31" i="22"/>
  <c r="AB32" i="22"/>
  <c r="AB33" i="22"/>
  <c r="AB34" i="22"/>
  <c r="AB35" i="22"/>
  <c r="AB36" i="22"/>
  <c r="AB2" i="22"/>
  <c r="AA3" i="22" l="1"/>
  <c r="AA4" i="22"/>
  <c r="AA5" i="22"/>
  <c r="AA6" i="22"/>
  <c r="AA7" i="22"/>
  <c r="AA8" i="22"/>
  <c r="AA9" i="22"/>
  <c r="AA10" i="22"/>
  <c r="AA11" i="22"/>
  <c r="AA12" i="22"/>
  <c r="AA13" i="22"/>
  <c r="AA14" i="22"/>
  <c r="AA15" i="22"/>
  <c r="AA16" i="22"/>
  <c r="AA17" i="22"/>
  <c r="AA18" i="22"/>
  <c r="AA19" i="22"/>
  <c r="AA20" i="22"/>
  <c r="AA21" i="22"/>
  <c r="AA22" i="22"/>
  <c r="AA23" i="22"/>
  <c r="AA24" i="22"/>
  <c r="AA25" i="22"/>
  <c r="AA26" i="22"/>
  <c r="AA27" i="22"/>
  <c r="AA28" i="22"/>
  <c r="AA29" i="22"/>
  <c r="AA30" i="22"/>
  <c r="AA31" i="22"/>
  <c r="AA32" i="22"/>
  <c r="AA33" i="22"/>
  <c r="AA34" i="22"/>
  <c r="AA35" i="22"/>
  <c r="AA36" i="22"/>
  <c r="AA2" i="22"/>
  <c r="Z3" i="22" l="1"/>
  <c r="Z4" i="22"/>
  <c r="Z5" i="22"/>
  <c r="Z6" i="22"/>
  <c r="Z7" i="22"/>
  <c r="Z8" i="22"/>
  <c r="Z9" i="22"/>
  <c r="Z10" i="22"/>
  <c r="Z11" i="22"/>
  <c r="Z12" i="22"/>
  <c r="Z13" i="22"/>
  <c r="Z14" i="22"/>
  <c r="Z15" i="22"/>
  <c r="Z16" i="22"/>
  <c r="Z17" i="22"/>
  <c r="Z18" i="22"/>
  <c r="Z19" i="22"/>
  <c r="Z20" i="22"/>
  <c r="Z21" i="22"/>
  <c r="Z22" i="22"/>
  <c r="Z23" i="22"/>
  <c r="Z24" i="22"/>
  <c r="Z25" i="22"/>
  <c r="Z26" i="22"/>
  <c r="Z27" i="22"/>
  <c r="Z28" i="22"/>
  <c r="Z29" i="22"/>
  <c r="Z30" i="22"/>
  <c r="Z31" i="22"/>
  <c r="Z32" i="22"/>
  <c r="Z33" i="22"/>
  <c r="Z34" i="22"/>
  <c r="Z35" i="22"/>
  <c r="Z36" i="22"/>
  <c r="Z2" i="22"/>
  <c r="Y3" i="22" l="1"/>
  <c r="Y4" i="22"/>
  <c r="Y5" i="22"/>
  <c r="Y6" i="22"/>
  <c r="Y7" i="22"/>
  <c r="Y8" i="22"/>
  <c r="Y9" i="22"/>
  <c r="Y10" i="22"/>
  <c r="Y11" i="22"/>
  <c r="Y12" i="22"/>
  <c r="Y13" i="22"/>
  <c r="Y14" i="22"/>
  <c r="Y15" i="22"/>
  <c r="Y16" i="22"/>
  <c r="Y17" i="22"/>
  <c r="Y18" i="22"/>
  <c r="Y19" i="22"/>
  <c r="Y20" i="22"/>
  <c r="Y21" i="22"/>
  <c r="Y22" i="22"/>
  <c r="Y23" i="22"/>
  <c r="Y24" i="22"/>
  <c r="Y25" i="22"/>
  <c r="Y26" i="22"/>
  <c r="Y27" i="22"/>
  <c r="Y28" i="22"/>
  <c r="Y29" i="22"/>
  <c r="Y30" i="22"/>
  <c r="Y31" i="22"/>
  <c r="Y32" i="22"/>
  <c r="Y33" i="22"/>
  <c r="Y34" i="22"/>
  <c r="Y35" i="22"/>
  <c r="Y36" i="22"/>
  <c r="Y2" i="22"/>
  <c r="X3" i="22" l="1"/>
  <c r="X4" i="22"/>
  <c r="X5" i="22"/>
  <c r="X6" i="22"/>
  <c r="X7" i="22"/>
  <c r="X8" i="22"/>
  <c r="X9" i="22"/>
  <c r="X10" i="22"/>
  <c r="X11" i="22"/>
  <c r="X12" i="22"/>
  <c r="X13" i="22"/>
  <c r="X14" i="22"/>
  <c r="X15" i="22"/>
  <c r="X16" i="22"/>
  <c r="X17" i="22"/>
  <c r="X18" i="22"/>
  <c r="X19" i="22"/>
  <c r="X20" i="22"/>
  <c r="X21" i="22"/>
  <c r="X22" i="22"/>
  <c r="X23" i="22"/>
  <c r="X24" i="22"/>
  <c r="X25" i="22"/>
  <c r="X26" i="22"/>
  <c r="X27" i="22"/>
  <c r="X28" i="22"/>
  <c r="X29" i="22"/>
  <c r="X30" i="22"/>
  <c r="X31" i="22"/>
  <c r="X32" i="22"/>
  <c r="X33" i="22"/>
  <c r="X34" i="22"/>
  <c r="X35" i="22"/>
  <c r="X36" i="22"/>
  <c r="X2" i="22"/>
  <c r="W3" i="22" l="1"/>
  <c r="W4" i="22"/>
  <c r="W5" i="22"/>
  <c r="W6" i="22"/>
  <c r="W7" i="22"/>
  <c r="W8" i="22"/>
  <c r="W9" i="22"/>
  <c r="W10" i="22"/>
  <c r="W11" i="22"/>
  <c r="W12" i="22"/>
  <c r="W13" i="22"/>
  <c r="W14" i="22"/>
  <c r="W15" i="22"/>
  <c r="W16" i="22"/>
  <c r="W17" i="22"/>
  <c r="W18" i="22"/>
  <c r="W19" i="22"/>
  <c r="W20" i="22"/>
  <c r="W21" i="22"/>
  <c r="W22" i="22"/>
  <c r="W23" i="22"/>
  <c r="W24" i="22"/>
  <c r="W25" i="22"/>
  <c r="W26" i="22"/>
  <c r="W27" i="22"/>
  <c r="W28" i="22"/>
  <c r="W29" i="22"/>
  <c r="W30" i="22"/>
  <c r="W31" i="22"/>
  <c r="W32" i="22"/>
  <c r="W33" i="22"/>
  <c r="W34" i="22"/>
  <c r="W35" i="22"/>
  <c r="W36" i="22"/>
  <c r="W2" i="22"/>
  <c r="U3" i="22" l="1"/>
  <c r="U4" i="22"/>
  <c r="U5" i="22"/>
  <c r="U6" i="22"/>
  <c r="U7" i="22"/>
  <c r="U8" i="22"/>
  <c r="U9" i="22"/>
  <c r="U10" i="22"/>
  <c r="U11" i="22"/>
  <c r="U12" i="22"/>
  <c r="U13" i="22"/>
  <c r="U14" i="22"/>
  <c r="U15" i="22"/>
  <c r="U16" i="22"/>
  <c r="U17" i="22"/>
  <c r="U18" i="22"/>
  <c r="U19" i="22"/>
  <c r="U20" i="22"/>
  <c r="U21" i="22"/>
  <c r="U22" i="22"/>
  <c r="U23" i="22"/>
  <c r="U24" i="22"/>
  <c r="U25" i="22"/>
  <c r="U26" i="22"/>
  <c r="U27" i="22"/>
  <c r="U28" i="22"/>
  <c r="U29" i="22"/>
  <c r="U30" i="22"/>
  <c r="U31" i="22"/>
  <c r="U32" i="22"/>
  <c r="U33" i="22"/>
  <c r="U34" i="22"/>
  <c r="U35" i="22"/>
  <c r="U36" i="22"/>
  <c r="U2" i="22"/>
  <c r="T3" i="22" l="1"/>
  <c r="T4" i="22"/>
  <c r="T5" i="22"/>
  <c r="T6" i="22"/>
  <c r="T7" i="22"/>
  <c r="T8" i="22"/>
  <c r="T9" i="22"/>
  <c r="T10" i="22"/>
  <c r="T11" i="22"/>
  <c r="T12" i="22"/>
  <c r="T13" i="22"/>
  <c r="T14" i="22"/>
  <c r="T15" i="22"/>
  <c r="T16" i="22"/>
  <c r="T17" i="22"/>
  <c r="T18" i="22"/>
  <c r="T19" i="22"/>
  <c r="T20" i="22"/>
  <c r="T21" i="22"/>
  <c r="T22" i="22"/>
  <c r="T23" i="22"/>
  <c r="T24" i="22"/>
  <c r="T25" i="22"/>
  <c r="T26" i="22"/>
  <c r="T27" i="22"/>
  <c r="T28" i="22"/>
  <c r="T29" i="22"/>
  <c r="T30" i="22"/>
  <c r="T31" i="22"/>
  <c r="T32" i="22"/>
  <c r="T33" i="22"/>
  <c r="T34" i="22"/>
  <c r="T35" i="22"/>
  <c r="T36" i="22"/>
  <c r="T2" i="22"/>
  <c r="S3" i="22" l="1"/>
  <c r="S4" i="22"/>
  <c r="S5" i="22"/>
  <c r="S6" i="22"/>
  <c r="S7" i="22"/>
  <c r="S8" i="22"/>
  <c r="S9" i="22"/>
  <c r="S10" i="22"/>
  <c r="S11" i="22"/>
  <c r="S12" i="22"/>
  <c r="S13" i="22"/>
  <c r="S14" i="22"/>
  <c r="S15" i="22"/>
  <c r="S16" i="22"/>
  <c r="S17" i="22"/>
  <c r="S18" i="22"/>
  <c r="S19" i="22"/>
  <c r="S20" i="22"/>
  <c r="S21" i="22"/>
  <c r="S22" i="22"/>
  <c r="S23" i="22"/>
  <c r="S24" i="22"/>
  <c r="S25" i="22"/>
  <c r="S26" i="22"/>
  <c r="S27" i="22"/>
  <c r="S28" i="22"/>
  <c r="S29" i="22"/>
  <c r="S30" i="22"/>
  <c r="S31" i="22"/>
  <c r="S32" i="22"/>
  <c r="S33" i="22"/>
  <c r="S34" i="22"/>
  <c r="S35" i="22"/>
  <c r="S36" i="22"/>
  <c r="S2" i="22"/>
  <c r="R3" i="22" l="1"/>
  <c r="R4" i="22"/>
  <c r="R5" i="22"/>
  <c r="R6" i="22"/>
  <c r="R7" i="22"/>
  <c r="R8" i="22"/>
  <c r="R9" i="22"/>
  <c r="R10" i="22"/>
  <c r="R11" i="22"/>
  <c r="R12" i="22"/>
  <c r="R13" i="22"/>
  <c r="R14" i="22"/>
  <c r="R15" i="22"/>
  <c r="R16" i="22"/>
  <c r="R17" i="22"/>
  <c r="R18" i="22"/>
  <c r="R19" i="22"/>
  <c r="R20" i="22"/>
  <c r="R21" i="22"/>
  <c r="R22" i="22"/>
  <c r="R23" i="22"/>
  <c r="R24" i="22"/>
  <c r="R25" i="22"/>
  <c r="R26" i="22"/>
  <c r="R27" i="22"/>
  <c r="R28" i="22"/>
  <c r="R29" i="22"/>
  <c r="R30" i="22"/>
  <c r="R31" i="22"/>
  <c r="R32" i="22"/>
  <c r="R33" i="22"/>
  <c r="R34" i="22"/>
  <c r="R35" i="22"/>
  <c r="R36" i="22"/>
  <c r="R2" i="22"/>
  <c r="Q3" i="22" l="1"/>
  <c r="Q4" i="22"/>
  <c r="Q5" i="22"/>
  <c r="Q6" i="22"/>
  <c r="Q7" i="22"/>
  <c r="Q8" i="22"/>
  <c r="Q9" i="22"/>
  <c r="Q10" i="22"/>
  <c r="Q11" i="22"/>
  <c r="Q12" i="22"/>
  <c r="Q13" i="22"/>
  <c r="Q14" i="22"/>
  <c r="Q15" i="22"/>
  <c r="Q16" i="22"/>
  <c r="Q17" i="22"/>
  <c r="Q18" i="22"/>
  <c r="Q19" i="22"/>
  <c r="Q20" i="22"/>
  <c r="Q21" i="22"/>
  <c r="Q22" i="22"/>
  <c r="Q23" i="22"/>
  <c r="Q24" i="22"/>
  <c r="Q25" i="22"/>
  <c r="Q26" i="22"/>
  <c r="Q27" i="22"/>
  <c r="Q28" i="22"/>
  <c r="Q29" i="22"/>
  <c r="Q30" i="22"/>
  <c r="Q31" i="22"/>
  <c r="Q32" i="22"/>
  <c r="Q33" i="22"/>
  <c r="Q34" i="22"/>
  <c r="Q35" i="22"/>
  <c r="Q36" i="22"/>
  <c r="Q2" i="22"/>
  <c r="O3" i="22" l="1"/>
  <c r="O4" i="22"/>
  <c r="O5" i="22"/>
  <c r="O6" i="22"/>
  <c r="O7" i="22"/>
  <c r="O8" i="22"/>
  <c r="O9" i="22"/>
  <c r="O10" i="22"/>
  <c r="O11" i="22"/>
  <c r="O12" i="22"/>
  <c r="O13" i="22"/>
  <c r="O14" i="22"/>
  <c r="O15" i="22"/>
  <c r="O16" i="22"/>
  <c r="O17" i="22"/>
  <c r="O18" i="22"/>
  <c r="O19" i="22"/>
  <c r="O20" i="22"/>
  <c r="O21" i="22"/>
  <c r="O22" i="22"/>
  <c r="O23" i="22"/>
  <c r="O24" i="22"/>
  <c r="O25" i="22"/>
  <c r="O26" i="22"/>
  <c r="O27" i="22"/>
  <c r="O28" i="22"/>
  <c r="O29" i="22"/>
  <c r="O30" i="22"/>
  <c r="O31" i="22"/>
  <c r="O32" i="22"/>
  <c r="O33" i="22"/>
  <c r="O34" i="22"/>
  <c r="O35" i="22"/>
  <c r="O36" i="22"/>
  <c r="O2" i="22"/>
  <c r="N3" i="22" l="1"/>
  <c r="N4" i="22"/>
  <c r="N5" i="22"/>
  <c r="N6" i="22"/>
  <c r="N7" i="22"/>
  <c r="N8" i="22"/>
  <c r="N9" i="22"/>
  <c r="N10" i="22"/>
  <c r="N11" i="22"/>
  <c r="N12" i="22"/>
  <c r="N13" i="22"/>
  <c r="N14" i="22"/>
  <c r="N15" i="22"/>
  <c r="N16" i="22"/>
  <c r="N17" i="22"/>
  <c r="N18" i="22"/>
  <c r="N19" i="22"/>
  <c r="N20" i="22"/>
  <c r="N21" i="22"/>
  <c r="N22" i="22"/>
  <c r="N23" i="22"/>
  <c r="N24" i="22"/>
  <c r="N25" i="22"/>
  <c r="N26" i="22"/>
  <c r="N27" i="22"/>
  <c r="N28" i="22"/>
  <c r="N29" i="22"/>
  <c r="N30" i="22"/>
  <c r="N31" i="22"/>
  <c r="N32" i="22"/>
  <c r="N33" i="22"/>
  <c r="N34" i="22"/>
  <c r="N35" i="22"/>
  <c r="N36" i="22"/>
  <c r="N2" i="22"/>
  <c r="M3" i="22" l="1"/>
  <c r="M4" i="22"/>
  <c r="M5" i="22"/>
  <c r="M6" i="22"/>
  <c r="M7" i="22"/>
  <c r="M8" i="22"/>
  <c r="M9" i="22"/>
  <c r="M10" i="22"/>
  <c r="M11" i="22"/>
  <c r="M12" i="22"/>
  <c r="M13" i="22"/>
  <c r="M14" i="22"/>
  <c r="M15" i="22"/>
  <c r="M16" i="22"/>
  <c r="M17" i="22"/>
  <c r="M18" i="22"/>
  <c r="M19" i="22"/>
  <c r="M20" i="22"/>
  <c r="M21" i="22"/>
  <c r="M22" i="22"/>
  <c r="M23" i="22"/>
  <c r="M24" i="22"/>
  <c r="M25" i="22"/>
  <c r="M26" i="22"/>
  <c r="M27" i="22"/>
  <c r="M28" i="22"/>
  <c r="M29" i="22"/>
  <c r="M30" i="22"/>
  <c r="M31" i="22"/>
  <c r="M32" i="22"/>
  <c r="M33" i="22"/>
  <c r="M34" i="22"/>
  <c r="M35" i="22"/>
  <c r="M36" i="22"/>
  <c r="M2" i="22"/>
  <c r="L13" i="22" l="1"/>
  <c r="L24" i="22"/>
  <c r="L11" i="22"/>
  <c r="L5" i="22"/>
  <c r="L12" i="22"/>
  <c r="L22" i="22"/>
  <c r="L6" i="22"/>
  <c r="L2" i="22"/>
  <c r="L27" i="22"/>
  <c r="L9" i="22"/>
  <c r="L34" i="22"/>
  <c r="L14" i="22"/>
  <c r="L4" i="22"/>
  <c r="L17" i="22"/>
  <c r="L32" i="22"/>
  <c r="L7" i="22"/>
  <c r="L16" i="22"/>
  <c r="L33" i="22"/>
  <c r="L36" i="22"/>
  <c r="L35" i="22"/>
  <c r="L18" i="22"/>
  <c r="L23" i="22"/>
  <c r="L25" i="22"/>
  <c r="L26" i="22"/>
  <c r="L21" i="22"/>
  <c r="L19" i="22"/>
  <c r="L31" i="22"/>
  <c r="L30" i="22"/>
  <c r="L28" i="22"/>
  <c r="L20" i="22"/>
  <c r="L15" i="22"/>
  <c r="L10" i="22"/>
  <c r="L8" i="22"/>
  <c r="L29" i="22"/>
  <c r="L3" i="22"/>
  <c r="K13" i="22"/>
  <c r="K24" i="22"/>
  <c r="K11" i="22"/>
  <c r="K5" i="22"/>
  <c r="K12" i="22"/>
  <c r="K22" i="22"/>
  <c r="K6" i="22"/>
  <c r="K2" i="22"/>
  <c r="K27" i="22"/>
  <c r="K9" i="22"/>
  <c r="K34" i="22"/>
  <c r="K14" i="22"/>
  <c r="K4" i="22"/>
  <c r="K17" i="22"/>
  <c r="K32" i="22"/>
  <c r="K7" i="22"/>
  <c r="K16" i="22"/>
  <c r="K33" i="22"/>
  <c r="K36" i="22"/>
  <c r="K35" i="22"/>
  <c r="K18" i="22"/>
  <c r="K23" i="22"/>
  <c r="K25" i="22"/>
  <c r="K26" i="22"/>
  <c r="K21" i="22"/>
  <c r="K19" i="22"/>
  <c r="K31" i="22"/>
  <c r="K30" i="22"/>
  <c r="K28" i="22"/>
  <c r="K20" i="22"/>
  <c r="K15" i="22"/>
  <c r="K10" i="22"/>
  <c r="K8" i="22"/>
  <c r="K29" i="22"/>
  <c r="K3" i="22"/>
  <c r="E13" i="22"/>
  <c r="F13" i="22"/>
  <c r="G13" i="22"/>
  <c r="H13" i="22"/>
  <c r="I13" i="22"/>
  <c r="E24" i="22"/>
  <c r="F24" i="22"/>
  <c r="G24" i="22"/>
  <c r="H24" i="22"/>
  <c r="I24" i="22"/>
  <c r="E11" i="22"/>
  <c r="F11" i="22"/>
  <c r="G11" i="22"/>
  <c r="H11" i="22"/>
  <c r="I11" i="22"/>
  <c r="E5" i="22"/>
  <c r="F5" i="22"/>
  <c r="G5" i="22"/>
  <c r="H5" i="22"/>
  <c r="I5" i="22"/>
  <c r="E12" i="22"/>
  <c r="F12" i="22"/>
  <c r="G12" i="22"/>
  <c r="H12" i="22"/>
  <c r="I12" i="22"/>
  <c r="E22" i="22"/>
  <c r="F22" i="22"/>
  <c r="G22" i="22"/>
  <c r="H22" i="22"/>
  <c r="I22" i="22"/>
  <c r="E6" i="22"/>
  <c r="F6" i="22"/>
  <c r="G6" i="22"/>
  <c r="H6" i="22"/>
  <c r="I6" i="22"/>
  <c r="E2" i="22"/>
  <c r="F2" i="22"/>
  <c r="G2" i="22"/>
  <c r="H2" i="22"/>
  <c r="I2" i="22"/>
  <c r="E27" i="22"/>
  <c r="F27" i="22"/>
  <c r="G27" i="22"/>
  <c r="H27" i="22"/>
  <c r="I27" i="22"/>
  <c r="E9" i="22"/>
  <c r="F9" i="22"/>
  <c r="G9" i="22"/>
  <c r="H9" i="22"/>
  <c r="I9" i="22"/>
  <c r="E34" i="22"/>
  <c r="F34" i="22"/>
  <c r="G34" i="22"/>
  <c r="H34" i="22"/>
  <c r="I34" i="22"/>
  <c r="E14" i="22"/>
  <c r="F14" i="22"/>
  <c r="G14" i="22"/>
  <c r="H14" i="22"/>
  <c r="I14" i="22"/>
  <c r="E4" i="22"/>
  <c r="F4" i="22"/>
  <c r="G4" i="22"/>
  <c r="H4" i="22"/>
  <c r="I4" i="22"/>
  <c r="E17" i="22"/>
  <c r="F17" i="22"/>
  <c r="G17" i="22"/>
  <c r="H17" i="22"/>
  <c r="I17" i="22"/>
  <c r="E32" i="22"/>
  <c r="F32" i="22"/>
  <c r="G32" i="22"/>
  <c r="H32" i="22"/>
  <c r="I32" i="22"/>
  <c r="E7" i="22"/>
  <c r="F7" i="22"/>
  <c r="G7" i="22"/>
  <c r="H7" i="22"/>
  <c r="I7" i="22"/>
  <c r="E16" i="22"/>
  <c r="F16" i="22"/>
  <c r="G16" i="22"/>
  <c r="H16" i="22"/>
  <c r="I16" i="22"/>
  <c r="E33" i="22"/>
  <c r="F33" i="22"/>
  <c r="G33" i="22"/>
  <c r="H33" i="22"/>
  <c r="I33" i="22"/>
  <c r="E36" i="22"/>
  <c r="F36" i="22"/>
  <c r="G36" i="22"/>
  <c r="H36" i="22"/>
  <c r="I36" i="22"/>
  <c r="E35" i="22"/>
  <c r="F35" i="22"/>
  <c r="G35" i="22"/>
  <c r="H35" i="22"/>
  <c r="I35" i="22"/>
  <c r="E18" i="22"/>
  <c r="F18" i="22"/>
  <c r="G18" i="22"/>
  <c r="H18" i="22"/>
  <c r="I18" i="22"/>
  <c r="E23" i="22"/>
  <c r="F23" i="22"/>
  <c r="G23" i="22"/>
  <c r="H23" i="22"/>
  <c r="I23" i="22"/>
  <c r="E25" i="22"/>
  <c r="F25" i="22"/>
  <c r="G25" i="22"/>
  <c r="H25" i="22"/>
  <c r="I25" i="22"/>
  <c r="E26" i="22"/>
  <c r="F26" i="22"/>
  <c r="G26" i="22"/>
  <c r="H26" i="22"/>
  <c r="I26" i="22"/>
  <c r="E21" i="22"/>
  <c r="F21" i="22"/>
  <c r="G21" i="22"/>
  <c r="H21" i="22"/>
  <c r="I21" i="22"/>
  <c r="E19" i="22"/>
  <c r="F19" i="22"/>
  <c r="G19" i="22"/>
  <c r="H19" i="22"/>
  <c r="I19" i="22"/>
  <c r="E31" i="22"/>
  <c r="F31" i="22"/>
  <c r="G31" i="22"/>
  <c r="H31" i="22"/>
  <c r="I31" i="22"/>
  <c r="E30" i="22"/>
  <c r="F30" i="22"/>
  <c r="G30" i="22"/>
  <c r="H30" i="22"/>
  <c r="I30" i="22"/>
  <c r="E28" i="22"/>
  <c r="F28" i="22"/>
  <c r="G28" i="22"/>
  <c r="H28" i="22"/>
  <c r="I28" i="22"/>
  <c r="E20" i="22"/>
  <c r="F20" i="22"/>
  <c r="G20" i="22"/>
  <c r="H20" i="22"/>
  <c r="I20" i="22"/>
  <c r="E15" i="22"/>
  <c r="F15" i="22"/>
  <c r="G15" i="22"/>
  <c r="H15" i="22"/>
  <c r="I15" i="22"/>
  <c r="E10" i="22"/>
  <c r="F10" i="22"/>
  <c r="G10" i="22"/>
  <c r="H10" i="22"/>
  <c r="I10" i="22"/>
  <c r="E8" i="22"/>
  <c r="F8" i="22"/>
  <c r="G8" i="22"/>
  <c r="H8" i="22"/>
  <c r="I8" i="22"/>
  <c r="E29" i="22"/>
  <c r="F29" i="22"/>
  <c r="G29" i="22"/>
  <c r="H29" i="22"/>
  <c r="I29" i="22"/>
  <c r="F3" i="22"/>
  <c r="G3" i="22"/>
  <c r="H3" i="22"/>
  <c r="I3" i="22"/>
  <c r="E3" i="22"/>
  <c r="J13" i="22" l="1"/>
  <c r="J3" i="22"/>
  <c r="D12" i="23"/>
  <c r="D18" i="23"/>
  <c r="D20" i="23"/>
  <c r="D5" i="23"/>
  <c r="D10" i="23"/>
  <c r="D4" i="23"/>
  <c r="D14" i="23"/>
  <c r="D11" i="23"/>
  <c r="D2" i="23"/>
  <c r="D16" i="23"/>
  <c r="D3" i="23"/>
  <c r="D24" i="23"/>
  <c r="D9" i="23"/>
  <c r="D17" i="23"/>
  <c r="D22" i="23"/>
  <c r="D7" i="23"/>
  <c r="D8" i="23"/>
  <c r="D15" i="23"/>
  <c r="D19" i="23"/>
  <c r="D21" i="23"/>
  <c r="D13" i="23"/>
  <c r="D23" i="23"/>
  <c r="D6" i="23"/>
  <c r="AI13" i="22"/>
  <c r="AI24" i="22"/>
  <c r="AI11" i="22"/>
  <c r="AI5" i="22"/>
  <c r="AI12" i="22"/>
  <c r="AI22" i="22"/>
  <c r="AI6" i="22"/>
  <c r="AI2" i="22"/>
  <c r="AI27" i="22"/>
  <c r="AI9" i="22"/>
  <c r="AI34" i="22"/>
  <c r="AI14" i="22"/>
  <c r="AI4" i="22"/>
  <c r="AI17" i="22"/>
  <c r="AI32" i="22"/>
  <c r="AI7" i="22"/>
  <c r="AI16" i="22"/>
  <c r="AI33" i="22"/>
  <c r="AI36" i="22"/>
  <c r="AI35" i="22"/>
  <c r="AI18" i="22"/>
  <c r="AI23" i="22"/>
  <c r="AI25" i="22"/>
  <c r="AI26" i="22"/>
  <c r="AI21" i="22"/>
  <c r="AI19" i="22"/>
  <c r="AI31" i="22"/>
  <c r="AI30" i="22"/>
  <c r="AI28" i="22"/>
  <c r="AI20" i="22"/>
  <c r="AI15" i="22"/>
  <c r="AI10" i="22"/>
  <c r="AI8" i="22"/>
  <c r="AI29" i="22"/>
  <c r="AI3" i="22"/>
  <c r="AC13" i="22"/>
  <c r="AC24" i="22"/>
  <c r="AC11" i="22"/>
  <c r="AC5" i="22"/>
  <c r="AC12" i="22"/>
  <c r="AC22" i="22"/>
  <c r="AC6" i="22"/>
  <c r="AC2" i="22"/>
  <c r="AC27" i="22"/>
  <c r="AC9" i="22"/>
  <c r="AC34" i="22"/>
  <c r="AC14" i="22"/>
  <c r="AC4" i="22"/>
  <c r="AC17" i="22"/>
  <c r="AC32" i="22"/>
  <c r="AC7" i="22"/>
  <c r="AC16" i="22"/>
  <c r="AC33" i="22"/>
  <c r="AC36" i="22"/>
  <c r="AC35" i="22"/>
  <c r="AC18" i="22"/>
  <c r="AC23" i="22"/>
  <c r="AC25" i="22"/>
  <c r="AC26" i="22"/>
  <c r="AC21" i="22"/>
  <c r="AC19" i="22"/>
  <c r="AC31" i="22"/>
  <c r="AC30" i="22"/>
  <c r="AC28" i="22"/>
  <c r="AC20" i="22"/>
  <c r="AC15" i="22"/>
  <c r="AC10" i="22"/>
  <c r="AC8" i="22"/>
  <c r="AC29" i="22"/>
  <c r="AC3" i="22"/>
  <c r="V13" i="22"/>
  <c r="V24" i="22"/>
  <c r="V11" i="22"/>
  <c r="V5" i="22"/>
  <c r="V12" i="22"/>
  <c r="V22" i="22"/>
  <c r="V6" i="22"/>
  <c r="V2" i="22"/>
  <c r="V27" i="22"/>
  <c r="V9" i="22"/>
  <c r="V34" i="22"/>
  <c r="V14" i="22"/>
  <c r="V4" i="22"/>
  <c r="V17" i="22"/>
  <c r="V32" i="22"/>
  <c r="V7" i="22"/>
  <c r="V16" i="22"/>
  <c r="V33" i="22"/>
  <c r="V36" i="22"/>
  <c r="V35" i="22"/>
  <c r="V18" i="22"/>
  <c r="V23" i="22"/>
  <c r="V25" i="22"/>
  <c r="V26" i="22"/>
  <c r="V21" i="22"/>
  <c r="V19" i="22"/>
  <c r="V31" i="22"/>
  <c r="V30" i="22"/>
  <c r="V28" i="22"/>
  <c r="V20" i="22"/>
  <c r="V15" i="22"/>
  <c r="V10" i="22"/>
  <c r="V8" i="22"/>
  <c r="V29" i="22"/>
  <c r="V3" i="22"/>
  <c r="P23" i="22"/>
  <c r="P3" i="22"/>
  <c r="P4" i="22"/>
  <c r="P5" i="22"/>
  <c r="P6" i="22"/>
  <c r="P7" i="22"/>
  <c r="P8" i="22"/>
  <c r="P9" i="22"/>
  <c r="P10" i="22"/>
  <c r="P11" i="22"/>
  <c r="P12" i="22"/>
  <c r="P13" i="22"/>
  <c r="P14" i="22"/>
  <c r="P15" i="22"/>
  <c r="P16" i="22"/>
  <c r="P17" i="22"/>
  <c r="P18" i="22"/>
  <c r="P19" i="22"/>
  <c r="P20" i="22"/>
  <c r="P21" i="22"/>
  <c r="P22" i="22"/>
  <c r="P24" i="22"/>
  <c r="P25" i="22"/>
  <c r="P26" i="22"/>
  <c r="P27" i="22"/>
  <c r="P28" i="22"/>
  <c r="P29" i="22"/>
  <c r="P30" i="22"/>
  <c r="P31" i="22"/>
  <c r="P32" i="22"/>
  <c r="P33" i="22"/>
  <c r="P34" i="22"/>
  <c r="P35" i="22"/>
  <c r="P36" i="22"/>
  <c r="P2" i="22"/>
  <c r="E23" i="23" l="1"/>
  <c r="E16" i="23"/>
  <c r="E14" i="23"/>
  <c r="E12" i="23"/>
  <c r="E7" i="23"/>
  <c r="E4" i="23"/>
  <c r="E3" i="23"/>
  <c r="E13" i="23"/>
  <c r="E20" i="23"/>
  <c r="E15" i="23"/>
  <c r="E18" i="23"/>
  <c r="E9" i="23"/>
  <c r="E5" i="23"/>
  <c r="E17" i="23"/>
  <c r="E21" i="23"/>
  <c r="E11" i="23"/>
  <c r="E19" i="23"/>
  <c r="E10" i="23"/>
  <c r="E6" i="23"/>
  <c r="E2" i="23"/>
  <c r="E8" i="23"/>
  <c r="E22" i="23"/>
  <c r="E24" i="23"/>
  <c r="J28" i="22"/>
  <c r="J20" i="22"/>
  <c r="J12" i="22"/>
  <c r="J29" i="22"/>
  <c r="J9" i="22"/>
  <c r="J4" i="22"/>
  <c r="J21" i="22"/>
  <c r="J5" i="22"/>
  <c r="J34" i="22"/>
  <c r="J30" i="22"/>
  <c r="J26" i="22"/>
  <c r="J22" i="22"/>
  <c r="J18" i="22"/>
  <c r="J14" i="22"/>
  <c r="J10" i="22"/>
  <c r="J6" i="22"/>
  <c r="J36" i="22"/>
  <c r="J16" i="22"/>
  <c r="J17" i="22"/>
  <c r="J35" i="22"/>
  <c r="J31" i="22"/>
  <c r="J27" i="22"/>
  <c r="J23" i="22"/>
  <c r="J19" i="22"/>
  <c r="J15" i="22"/>
  <c r="J11" i="22"/>
  <c r="J32" i="22"/>
  <c r="J24" i="22"/>
  <c r="J8" i="22"/>
  <c r="J33" i="22"/>
  <c r="J25" i="22"/>
  <c r="J2" i="22"/>
  <c r="J7" i="22"/>
  <c r="F3" i="7" l="1"/>
  <c r="G3" i="7" s="1"/>
  <c r="H3" i="7" s="1"/>
  <c r="I3" i="7" s="1"/>
  <c r="J3" i="7" s="1"/>
  <c r="K3" i="7" s="1"/>
  <c r="L3" i="7" s="1"/>
  <c r="M3" i="7" s="1"/>
  <c r="N3" i="7" s="1"/>
  <c r="O3" i="7" s="1"/>
  <c r="P3" i="7" s="1"/>
  <c r="Q3" i="7" s="1"/>
  <c r="R3" i="7" s="1"/>
  <c r="S3" i="7" s="1"/>
  <c r="T3" i="7" s="1"/>
  <c r="U3" i="7" s="1"/>
  <c r="V3" i="7" s="1"/>
  <c r="W3" i="7" s="1"/>
  <c r="X3" i="7" s="1"/>
  <c r="Y3" i="7" s="1"/>
  <c r="Z3" i="7" s="1"/>
  <c r="F4" i="7"/>
  <c r="G4" i="7" s="1"/>
  <c r="H4" i="7" s="1"/>
  <c r="I4" i="7" s="1"/>
  <c r="J4" i="7" s="1"/>
  <c r="K4" i="7" s="1"/>
  <c r="L4" i="7" s="1"/>
  <c r="M4" i="7" s="1"/>
  <c r="N4" i="7" s="1"/>
  <c r="O4" i="7" s="1"/>
  <c r="P4" i="7" s="1"/>
  <c r="Q4" i="7" s="1"/>
  <c r="R4" i="7" s="1"/>
  <c r="S4" i="7" s="1"/>
  <c r="T4" i="7" s="1"/>
  <c r="U4" i="7" s="1"/>
  <c r="V4" i="7" s="1"/>
  <c r="W4" i="7" s="1"/>
  <c r="X4" i="7" s="1"/>
  <c r="Y4" i="7" s="1"/>
  <c r="Z4" i="7" s="1"/>
  <c r="F5" i="7"/>
  <c r="G5" i="7" s="1"/>
  <c r="H5" i="7" s="1"/>
  <c r="I5" i="7" s="1"/>
  <c r="J5" i="7" s="1"/>
  <c r="K5" i="7" s="1"/>
  <c r="L5" i="7" s="1"/>
  <c r="M5" i="7" s="1"/>
  <c r="N5" i="7" s="1"/>
  <c r="O5" i="7" s="1"/>
  <c r="P5" i="7" s="1"/>
  <c r="Q5" i="7" s="1"/>
  <c r="R5" i="7" s="1"/>
  <c r="S5" i="7" s="1"/>
  <c r="T5" i="7" s="1"/>
  <c r="U5" i="7" s="1"/>
  <c r="V5" i="7" s="1"/>
  <c r="W5" i="7" s="1"/>
  <c r="X5" i="7" s="1"/>
  <c r="Y5" i="7" s="1"/>
  <c r="Z5" i="7" s="1"/>
  <c r="F6" i="7"/>
  <c r="G6" i="7" s="1"/>
  <c r="H6" i="7" s="1"/>
  <c r="I6" i="7" s="1"/>
  <c r="J6" i="7" s="1"/>
  <c r="K6" i="7" s="1"/>
  <c r="L6" i="7" s="1"/>
  <c r="M6" i="7" s="1"/>
  <c r="N6" i="7" s="1"/>
  <c r="O6" i="7" s="1"/>
  <c r="P6" i="7" s="1"/>
  <c r="Q6" i="7" s="1"/>
  <c r="R6" i="7" s="1"/>
  <c r="S6" i="7" s="1"/>
  <c r="T6" i="7" s="1"/>
  <c r="U6" i="7" s="1"/>
  <c r="V6" i="7" s="1"/>
  <c r="W6" i="7" s="1"/>
  <c r="X6" i="7" s="1"/>
  <c r="Y6" i="7" s="1"/>
  <c r="Z6" i="7" s="1"/>
  <c r="F7" i="7"/>
  <c r="G7" i="7" s="1"/>
  <c r="H7" i="7" s="1"/>
  <c r="I7" i="7" s="1"/>
  <c r="J7" i="7" s="1"/>
  <c r="K7" i="7" s="1"/>
  <c r="L7" i="7" s="1"/>
  <c r="M7" i="7" s="1"/>
  <c r="N7" i="7" s="1"/>
  <c r="O7" i="7" s="1"/>
  <c r="P7" i="7" s="1"/>
  <c r="Q7" i="7" s="1"/>
  <c r="R7" i="7" s="1"/>
  <c r="S7" i="7" s="1"/>
  <c r="T7" i="7" s="1"/>
  <c r="U7" i="7" s="1"/>
  <c r="V7" i="7" s="1"/>
  <c r="W7" i="7" s="1"/>
  <c r="X7" i="7" s="1"/>
  <c r="Y7" i="7" s="1"/>
  <c r="Z7" i="7" s="1"/>
  <c r="F8" i="7"/>
  <c r="G8" i="7" s="1"/>
  <c r="H8" i="7" s="1"/>
  <c r="I8" i="7" s="1"/>
  <c r="J8" i="7" s="1"/>
  <c r="K8" i="7" s="1"/>
  <c r="L8" i="7" s="1"/>
  <c r="M8" i="7" s="1"/>
  <c r="N8" i="7" s="1"/>
  <c r="O8" i="7" s="1"/>
  <c r="P8" i="7" s="1"/>
  <c r="Q8" i="7" s="1"/>
  <c r="R8" i="7" s="1"/>
  <c r="S8" i="7" s="1"/>
  <c r="T8" i="7" s="1"/>
  <c r="U8" i="7" s="1"/>
  <c r="V8" i="7" s="1"/>
  <c r="W8" i="7" s="1"/>
  <c r="X8" i="7" s="1"/>
  <c r="Y8" i="7" s="1"/>
  <c r="Z8" i="7" s="1"/>
  <c r="F9" i="7"/>
  <c r="G9" i="7" s="1"/>
  <c r="H9" i="7" s="1"/>
  <c r="I9" i="7" s="1"/>
  <c r="J9" i="7" s="1"/>
  <c r="K9" i="7" s="1"/>
  <c r="L9" i="7" s="1"/>
  <c r="M9" i="7" s="1"/>
  <c r="N9" i="7" s="1"/>
  <c r="O9" i="7" s="1"/>
  <c r="P9" i="7" s="1"/>
  <c r="Q9" i="7" s="1"/>
  <c r="R9" i="7" s="1"/>
  <c r="S9" i="7" s="1"/>
  <c r="T9" i="7" s="1"/>
  <c r="U9" i="7" s="1"/>
  <c r="V9" i="7" s="1"/>
  <c r="W9" i="7" s="1"/>
  <c r="X9" i="7" s="1"/>
  <c r="Y9" i="7" s="1"/>
  <c r="Z9" i="7" s="1"/>
  <c r="F10" i="7"/>
  <c r="G10" i="7" s="1"/>
  <c r="H10" i="7" s="1"/>
  <c r="I10" i="7" s="1"/>
  <c r="J10" i="7" s="1"/>
  <c r="K10" i="7" s="1"/>
  <c r="L10" i="7" s="1"/>
  <c r="M10" i="7" s="1"/>
  <c r="N10" i="7" s="1"/>
  <c r="O10" i="7" s="1"/>
  <c r="P10" i="7" s="1"/>
  <c r="Q10" i="7" s="1"/>
  <c r="R10" i="7" s="1"/>
  <c r="S10" i="7" s="1"/>
  <c r="T10" i="7" s="1"/>
  <c r="U10" i="7" s="1"/>
  <c r="V10" i="7" s="1"/>
  <c r="W10" i="7" s="1"/>
  <c r="X10" i="7" s="1"/>
  <c r="Y10" i="7" s="1"/>
  <c r="Z10" i="7" s="1"/>
  <c r="F11" i="7"/>
  <c r="G11" i="7" s="1"/>
  <c r="H11" i="7" s="1"/>
  <c r="I11" i="7" s="1"/>
  <c r="J11" i="7" s="1"/>
  <c r="K11" i="7" s="1"/>
  <c r="L11" i="7" s="1"/>
  <c r="M11" i="7" s="1"/>
  <c r="N11" i="7" s="1"/>
  <c r="O11" i="7" s="1"/>
  <c r="P11" i="7" s="1"/>
  <c r="Q11" i="7" s="1"/>
  <c r="R11" i="7" s="1"/>
  <c r="S11" i="7" s="1"/>
  <c r="T11" i="7" s="1"/>
  <c r="U11" i="7" s="1"/>
  <c r="V11" i="7" s="1"/>
  <c r="W11" i="7" s="1"/>
  <c r="X11" i="7" s="1"/>
  <c r="Y11" i="7" s="1"/>
  <c r="Z11" i="7" s="1"/>
  <c r="F12" i="7"/>
  <c r="G12" i="7" s="1"/>
  <c r="H12" i="7" s="1"/>
  <c r="I12" i="7" s="1"/>
  <c r="J12" i="7" s="1"/>
  <c r="K12" i="7" s="1"/>
  <c r="L12" i="7" s="1"/>
  <c r="M12" i="7" s="1"/>
  <c r="N12" i="7" s="1"/>
  <c r="O12" i="7" s="1"/>
  <c r="P12" i="7" s="1"/>
  <c r="Q12" i="7" s="1"/>
  <c r="R12" i="7" s="1"/>
  <c r="S12" i="7" s="1"/>
  <c r="T12" i="7" s="1"/>
  <c r="U12" i="7" s="1"/>
  <c r="V12" i="7" s="1"/>
  <c r="W12" i="7" s="1"/>
  <c r="X12" i="7" s="1"/>
  <c r="Y12" i="7" s="1"/>
  <c r="Z12" i="7" s="1"/>
  <c r="F13" i="7"/>
  <c r="G13" i="7" s="1"/>
  <c r="H13" i="7" s="1"/>
  <c r="I13" i="7" s="1"/>
  <c r="J13" i="7" s="1"/>
  <c r="K13" i="7" s="1"/>
  <c r="L13" i="7" s="1"/>
  <c r="M13" i="7" s="1"/>
  <c r="N13" i="7" s="1"/>
  <c r="O13" i="7" s="1"/>
  <c r="P13" i="7" s="1"/>
  <c r="Q13" i="7" s="1"/>
  <c r="R13" i="7" s="1"/>
  <c r="S13" i="7" s="1"/>
  <c r="T13" i="7" s="1"/>
  <c r="U13" i="7" s="1"/>
  <c r="V13" i="7" s="1"/>
  <c r="W13" i="7" s="1"/>
  <c r="X13" i="7" s="1"/>
  <c r="Y13" i="7" s="1"/>
  <c r="Z13" i="7" s="1"/>
  <c r="F14" i="7"/>
  <c r="G14" i="7" s="1"/>
  <c r="H14" i="7" s="1"/>
  <c r="I14" i="7" s="1"/>
  <c r="J14" i="7" s="1"/>
  <c r="K14" i="7" s="1"/>
  <c r="L14" i="7" s="1"/>
  <c r="M14" i="7" s="1"/>
  <c r="N14" i="7" s="1"/>
  <c r="O14" i="7" s="1"/>
  <c r="P14" i="7" s="1"/>
  <c r="Q14" i="7" s="1"/>
  <c r="R14" i="7" s="1"/>
  <c r="S14" i="7" s="1"/>
  <c r="T14" i="7" s="1"/>
  <c r="U14" i="7" s="1"/>
  <c r="V14" i="7" s="1"/>
  <c r="W14" i="7" s="1"/>
  <c r="X14" i="7" s="1"/>
  <c r="Y14" i="7" s="1"/>
  <c r="Z14" i="7" s="1"/>
  <c r="F15" i="7"/>
  <c r="G15" i="7" s="1"/>
  <c r="H15" i="7" s="1"/>
  <c r="I15" i="7" s="1"/>
  <c r="J15" i="7" s="1"/>
  <c r="K15" i="7" s="1"/>
  <c r="L15" i="7" s="1"/>
  <c r="M15" i="7" s="1"/>
  <c r="N15" i="7" s="1"/>
  <c r="O15" i="7" s="1"/>
  <c r="P15" i="7" s="1"/>
  <c r="Q15" i="7" s="1"/>
  <c r="R15" i="7" s="1"/>
  <c r="S15" i="7" s="1"/>
  <c r="T15" i="7" s="1"/>
  <c r="U15" i="7" s="1"/>
  <c r="V15" i="7" s="1"/>
  <c r="W15" i="7" s="1"/>
  <c r="X15" i="7" s="1"/>
  <c r="Y15" i="7" s="1"/>
  <c r="Z15" i="7" s="1"/>
  <c r="F16" i="7"/>
  <c r="G16" i="7" s="1"/>
  <c r="H16" i="7" s="1"/>
  <c r="I16" i="7" s="1"/>
  <c r="J16" i="7" s="1"/>
  <c r="K16" i="7" s="1"/>
  <c r="L16" i="7" s="1"/>
  <c r="M16" i="7" s="1"/>
  <c r="N16" i="7" s="1"/>
  <c r="O16" i="7" s="1"/>
  <c r="P16" i="7" s="1"/>
  <c r="Q16" i="7" s="1"/>
  <c r="R16" i="7" s="1"/>
  <c r="S16" i="7" s="1"/>
  <c r="T16" i="7" s="1"/>
  <c r="U16" i="7" s="1"/>
  <c r="V16" i="7" s="1"/>
  <c r="W16" i="7" s="1"/>
  <c r="X16" i="7" s="1"/>
  <c r="Y16" i="7" s="1"/>
  <c r="Z16" i="7" s="1"/>
  <c r="F17" i="7"/>
  <c r="G17" i="7" s="1"/>
  <c r="H17" i="7" s="1"/>
  <c r="I17" i="7" s="1"/>
  <c r="J17" i="7" s="1"/>
  <c r="K17" i="7" s="1"/>
  <c r="L17" i="7" s="1"/>
  <c r="M17" i="7" s="1"/>
  <c r="N17" i="7" s="1"/>
  <c r="O17" i="7" s="1"/>
  <c r="P17" i="7" s="1"/>
  <c r="Q17" i="7" s="1"/>
  <c r="R17" i="7" s="1"/>
  <c r="S17" i="7" s="1"/>
  <c r="T17" i="7" s="1"/>
  <c r="U17" i="7" s="1"/>
  <c r="V17" i="7" s="1"/>
  <c r="W17" i="7" s="1"/>
  <c r="X17" i="7" s="1"/>
  <c r="Y17" i="7" s="1"/>
  <c r="Z17" i="7" s="1"/>
  <c r="F18" i="7"/>
  <c r="G18" i="7" s="1"/>
  <c r="H18" i="7" s="1"/>
  <c r="I18" i="7" s="1"/>
  <c r="J18" i="7" s="1"/>
  <c r="K18" i="7" s="1"/>
  <c r="L18" i="7" s="1"/>
  <c r="M18" i="7" s="1"/>
  <c r="N18" i="7" s="1"/>
  <c r="O18" i="7" s="1"/>
  <c r="P18" i="7" s="1"/>
  <c r="Q18" i="7" s="1"/>
  <c r="R18" i="7" s="1"/>
  <c r="S18" i="7" s="1"/>
  <c r="T18" i="7" s="1"/>
  <c r="U18" i="7" s="1"/>
  <c r="V18" i="7" s="1"/>
  <c r="W18" i="7" s="1"/>
  <c r="X18" i="7" s="1"/>
  <c r="Y18" i="7" s="1"/>
  <c r="Z18" i="7" s="1"/>
  <c r="F19" i="7"/>
  <c r="G19" i="7" s="1"/>
  <c r="H19" i="7" s="1"/>
  <c r="I19" i="7" s="1"/>
  <c r="J19" i="7" s="1"/>
  <c r="K19" i="7" s="1"/>
  <c r="L19" i="7" s="1"/>
  <c r="M19" i="7" s="1"/>
  <c r="N19" i="7" s="1"/>
  <c r="O19" i="7" s="1"/>
  <c r="P19" i="7" s="1"/>
  <c r="Q19" i="7" s="1"/>
  <c r="R19" i="7" s="1"/>
  <c r="S19" i="7" s="1"/>
  <c r="T19" i="7" s="1"/>
  <c r="U19" i="7" s="1"/>
  <c r="V19" i="7" s="1"/>
  <c r="W19" i="7" s="1"/>
  <c r="X19" i="7" s="1"/>
  <c r="Y19" i="7" s="1"/>
  <c r="Z19" i="7" s="1"/>
  <c r="F20" i="7"/>
  <c r="G20" i="7" s="1"/>
  <c r="H20" i="7" s="1"/>
  <c r="I20" i="7" s="1"/>
  <c r="J20" i="7" s="1"/>
  <c r="K20" i="7" s="1"/>
  <c r="L20" i="7" s="1"/>
  <c r="M20" i="7" s="1"/>
  <c r="N20" i="7" s="1"/>
  <c r="O20" i="7" s="1"/>
  <c r="P20" i="7" s="1"/>
  <c r="Q20" i="7" s="1"/>
  <c r="R20" i="7" s="1"/>
  <c r="S20" i="7" s="1"/>
  <c r="T20" i="7" s="1"/>
  <c r="U20" i="7" s="1"/>
  <c r="V20" i="7" s="1"/>
  <c r="W20" i="7" s="1"/>
  <c r="X20" i="7" s="1"/>
  <c r="Y20" i="7" s="1"/>
  <c r="Z20" i="7" s="1"/>
  <c r="F21" i="7"/>
  <c r="G21" i="7" s="1"/>
  <c r="H21" i="7" s="1"/>
  <c r="I21" i="7" s="1"/>
  <c r="J21" i="7" s="1"/>
  <c r="K21" i="7" s="1"/>
  <c r="L21" i="7" s="1"/>
  <c r="M21" i="7" s="1"/>
  <c r="N21" i="7" s="1"/>
  <c r="O21" i="7" s="1"/>
  <c r="P21" i="7" s="1"/>
  <c r="Q21" i="7" s="1"/>
  <c r="R21" i="7" s="1"/>
  <c r="S21" i="7" s="1"/>
  <c r="T21" i="7" s="1"/>
  <c r="U21" i="7" s="1"/>
  <c r="V21" i="7" s="1"/>
  <c r="W21" i="7" s="1"/>
  <c r="X21" i="7" s="1"/>
  <c r="Y21" i="7" s="1"/>
  <c r="Z21" i="7" s="1"/>
  <c r="F22" i="7"/>
  <c r="G22" i="7" s="1"/>
  <c r="H22" i="7" s="1"/>
  <c r="I22" i="7" s="1"/>
  <c r="J22" i="7" s="1"/>
  <c r="K22" i="7" s="1"/>
  <c r="L22" i="7" s="1"/>
  <c r="M22" i="7" s="1"/>
  <c r="N22" i="7" s="1"/>
  <c r="O22" i="7" s="1"/>
  <c r="P22" i="7" s="1"/>
  <c r="Q22" i="7" s="1"/>
  <c r="R22" i="7" s="1"/>
  <c r="S22" i="7" s="1"/>
  <c r="T22" i="7" s="1"/>
  <c r="U22" i="7" s="1"/>
  <c r="V22" i="7" s="1"/>
  <c r="W22" i="7" s="1"/>
  <c r="X22" i="7" s="1"/>
  <c r="Y22" i="7" s="1"/>
  <c r="Z22" i="7" s="1"/>
  <c r="F23" i="7"/>
  <c r="G23" i="7" s="1"/>
  <c r="H23" i="7" s="1"/>
  <c r="I23" i="7" s="1"/>
  <c r="J23" i="7" s="1"/>
  <c r="K23" i="7" s="1"/>
  <c r="L23" i="7" s="1"/>
  <c r="M23" i="7" s="1"/>
  <c r="N23" i="7" s="1"/>
  <c r="O23" i="7" s="1"/>
  <c r="P23" i="7" s="1"/>
  <c r="Q23" i="7" s="1"/>
  <c r="R23" i="7" s="1"/>
  <c r="S23" i="7" s="1"/>
  <c r="T23" i="7" s="1"/>
  <c r="U23" i="7" s="1"/>
  <c r="V23" i="7" s="1"/>
  <c r="W23" i="7" s="1"/>
  <c r="X23" i="7" s="1"/>
  <c r="Y23" i="7" s="1"/>
  <c r="Z23" i="7" s="1"/>
  <c r="F24" i="7"/>
  <c r="G24" i="7" s="1"/>
  <c r="H24" i="7" s="1"/>
  <c r="I24" i="7" s="1"/>
  <c r="J24" i="7" s="1"/>
  <c r="K24" i="7" s="1"/>
  <c r="L24" i="7" s="1"/>
  <c r="M24" i="7" s="1"/>
  <c r="N24" i="7" s="1"/>
  <c r="O24" i="7" s="1"/>
  <c r="P24" i="7" s="1"/>
  <c r="Q24" i="7" s="1"/>
  <c r="R24" i="7" s="1"/>
  <c r="S24" i="7" s="1"/>
  <c r="T24" i="7" s="1"/>
  <c r="U24" i="7" s="1"/>
  <c r="V24" i="7" s="1"/>
  <c r="W24" i="7" s="1"/>
  <c r="X24" i="7" s="1"/>
  <c r="Y24" i="7" s="1"/>
  <c r="Z24" i="7" s="1"/>
  <c r="F25" i="7"/>
  <c r="G25" i="7" s="1"/>
  <c r="H25" i="7" s="1"/>
  <c r="I25" i="7" s="1"/>
  <c r="J25" i="7" s="1"/>
  <c r="K25" i="7" s="1"/>
  <c r="L25" i="7" s="1"/>
  <c r="M25" i="7" s="1"/>
  <c r="N25" i="7" s="1"/>
  <c r="O25" i="7" s="1"/>
  <c r="P25" i="7" s="1"/>
  <c r="Q25" i="7" s="1"/>
  <c r="R25" i="7" s="1"/>
  <c r="S25" i="7" s="1"/>
  <c r="T25" i="7" s="1"/>
  <c r="U25" i="7" s="1"/>
  <c r="V25" i="7" s="1"/>
  <c r="W25" i="7" s="1"/>
  <c r="X25" i="7" s="1"/>
  <c r="Y25" i="7" s="1"/>
  <c r="Z25" i="7" s="1"/>
  <c r="F26" i="7"/>
  <c r="G26" i="7" s="1"/>
  <c r="H26" i="7" s="1"/>
  <c r="I26" i="7" s="1"/>
  <c r="J26" i="7" s="1"/>
  <c r="K26" i="7" s="1"/>
  <c r="L26" i="7" s="1"/>
  <c r="M26" i="7" s="1"/>
  <c r="N26" i="7" s="1"/>
  <c r="O26" i="7" s="1"/>
  <c r="P26" i="7" s="1"/>
  <c r="Q26" i="7" s="1"/>
  <c r="R26" i="7" s="1"/>
  <c r="S26" i="7" s="1"/>
  <c r="T26" i="7" s="1"/>
  <c r="U26" i="7" s="1"/>
  <c r="V26" i="7" s="1"/>
  <c r="W26" i="7" s="1"/>
  <c r="X26" i="7" s="1"/>
  <c r="Y26" i="7" s="1"/>
  <c r="Z26" i="7" s="1"/>
  <c r="F27" i="7"/>
  <c r="G27" i="7" s="1"/>
  <c r="H27" i="7" s="1"/>
  <c r="I27" i="7" s="1"/>
  <c r="J27" i="7" s="1"/>
  <c r="K27" i="7" s="1"/>
  <c r="L27" i="7" s="1"/>
  <c r="M27" i="7" s="1"/>
  <c r="N27" i="7" s="1"/>
  <c r="O27" i="7" s="1"/>
  <c r="P27" i="7" s="1"/>
  <c r="Q27" i="7" s="1"/>
  <c r="R27" i="7" s="1"/>
  <c r="S27" i="7" s="1"/>
  <c r="T27" i="7" s="1"/>
  <c r="U27" i="7" s="1"/>
  <c r="V27" i="7" s="1"/>
  <c r="W27" i="7" s="1"/>
  <c r="X27" i="7" s="1"/>
  <c r="Y27" i="7" s="1"/>
  <c r="Z27" i="7" s="1"/>
  <c r="F28" i="7"/>
  <c r="G28" i="7" s="1"/>
  <c r="H28" i="7" s="1"/>
  <c r="I28" i="7" s="1"/>
  <c r="J28" i="7" s="1"/>
  <c r="K28" i="7" s="1"/>
  <c r="L28" i="7" s="1"/>
  <c r="M28" i="7" s="1"/>
  <c r="N28" i="7" s="1"/>
  <c r="O28" i="7" s="1"/>
  <c r="P28" i="7" s="1"/>
  <c r="Q28" i="7" s="1"/>
  <c r="R28" i="7" s="1"/>
  <c r="S28" i="7" s="1"/>
  <c r="T28" i="7" s="1"/>
  <c r="U28" i="7" s="1"/>
  <c r="V28" i="7" s="1"/>
  <c r="W28" i="7" s="1"/>
  <c r="X28" i="7" s="1"/>
  <c r="Y28" i="7" s="1"/>
  <c r="Z28" i="7" s="1"/>
  <c r="F29" i="7"/>
  <c r="G29" i="7" s="1"/>
  <c r="H29" i="7" s="1"/>
  <c r="I29" i="7" s="1"/>
  <c r="J29" i="7" s="1"/>
  <c r="K29" i="7" s="1"/>
  <c r="L29" i="7" s="1"/>
  <c r="M29" i="7" s="1"/>
  <c r="N29" i="7" s="1"/>
  <c r="O29" i="7" s="1"/>
  <c r="P29" i="7" s="1"/>
  <c r="Q29" i="7" s="1"/>
  <c r="R29" i="7" s="1"/>
  <c r="S29" i="7" s="1"/>
  <c r="T29" i="7" s="1"/>
  <c r="U29" i="7" s="1"/>
  <c r="V29" i="7" s="1"/>
  <c r="W29" i="7" s="1"/>
  <c r="X29" i="7" s="1"/>
  <c r="Y29" i="7" s="1"/>
  <c r="Z29" i="7" s="1"/>
  <c r="F30" i="7"/>
  <c r="G30" i="7" s="1"/>
  <c r="H30" i="7" s="1"/>
  <c r="I30" i="7" s="1"/>
  <c r="J30" i="7" s="1"/>
  <c r="K30" i="7" s="1"/>
  <c r="L30" i="7" s="1"/>
  <c r="M30" i="7" s="1"/>
  <c r="N30" i="7" s="1"/>
  <c r="O30" i="7" s="1"/>
  <c r="P30" i="7" s="1"/>
  <c r="Q30" i="7" s="1"/>
  <c r="R30" i="7" s="1"/>
  <c r="S30" i="7" s="1"/>
  <c r="T30" i="7" s="1"/>
  <c r="U30" i="7" s="1"/>
  <c r="V30" i="7" s="1"/>
  <c r="W30" i="7" s="1"/>
  <c r="X30" i="7" s="1"/>
  <c r="Y30" i="7" s="1"/>
  <c r="Z30" i="7" s="1"/>
  <c r="F31" i="7"/>
  <c r="G31" i="7" s="1"/>
  <c r="H31" i="7" s="1"/>
  <c r="I31" i="7" s="1"/>
  <c r="J31" i="7" s="1"/>
  <c r="K31" i="7" s="1"/>
  <c r="L31" i="7" s="1"/>
  <c r="M31" i="7" s="1"/>
  <c r="N31" i="7" s="1"/>
  <c r="O31" i="7" s="1"/>
  <c r="P31" i="7" s="1"/>
  <c r="Q31" i="7" s="1"/>
  <c r="R31" i="7" s="1"/>
  <c r="S31" i="7" s="1"/>
  <c r="T31" i="7" s="1"/>
  <c r="U31" i="7" s="1"/>
  <c r="V31" i="7" s="1"/>
  <c r="W31" i="7" s="1"/>
  <c r="X31" i="7" s="1"/>
  <c r="Y31" i="7" s="1"/>
  <c r="Z31" i="7" s="1"/>
  <c r="F32" i="7"/>
  <c r="G32" i="7" s="1"/>
  <c r="H32" i="7" s="1"/>
  <c r="I32" i="7" s="1"/>
  <c r="J32" i="7" s="1"/>
  <c r="K32" i="7" s="1"/>
  <c r="L32" i="7" s="1"/>
  <c r="M32" i="7" s="1"/>
  <c r="N32" i="7" s="1"/>
  <c r="O32" i="7" s="1"/>
  <c r="P32" i="7" s="1"/>
  <c r="Q32" i="7" s="1"/>
  <c r="R32" i="7" s="1"/>
  <c r="S32" i="7" s="1"/>
  <c r="T32" i="7" s="1"/>
  <c r="U32" i="7" s="1"/>
  <c r="V32" i="7" s="1"/>
  <c r="W32" i="7" s="1"/>
  <c r="X32" i="7" s="1"/>
  <c r="Y32" i="7" s="1"/>
  <c r="Z32" i="7" s="1"/>
  <c r="F33" i="7"/>
  <c r="G33" i="7" s="1"/>
  <c r="H33" i="7" s="1"/>
  <c r="I33" i="7" s="1"/>
  <c r="J33" i="7" s="1"/>
  <c r="K33" i="7" s="1"/>
  <c r="L33" i="7" s="1"/>
  <c r="M33" i="7" s="1"/>
  <c r="N33" i="7" s="1"/>
  <c r="O33" i="7" s="1"/>
  <c r="P33" i="7" s="1"/>
  <c r="Q33" i="7" s="1"/>
  <c r="R33" i="7" s="1"/>
  <c r="S33" i="7" s="1"/>
  <c r="T33" i="7" s="1"/>
  <c r="U33" i="7" s="1"/>
  <c r="V33" i="7" s="1"/>
  <c r="W33" i="7" s="1"/>
  <c r="X33" i="7" s="1"/>
  <c r="Y33" i="7" s="1"/>
  <c r="Z33" i="7" s="1"/>
  <c r="F34" i="7"/>
  <c r="G34" i="7" s="1"/>
  <c r="H34" i="7" s="1"/>
  <c r="I34" i="7" s="1"/>
  <c r="J34" i="7" s="1"/>
  <c r="K34" i="7" s="1"/>
  <c r="L34" i="7" s="1"/>
  <c r="M34" i="7" s="1"/>
  <c r="N34" i="7" s="1"/>
  <c r="O34" i="7" s="1"/>
  <c r="P34" i="7" s="1"/>
  <c r="Q34" i="7" s="1"/>
  <c r="R34" i="7" s="1"/>
  <c r="S34" i="7" s="1"/>
  <c r="T34" i="7" s="1"/>
  <c r="U34" i="7" s="1"/>
  <c r="V34" i="7" s="1"/>
  <c r="W34" i="7" s="1"/>
  <c r="X34" i="7" s="1"/>
  <c r="Y34" i="7" s="1"/>
  <c r="Z34" i="7" s="1"/>
  <c r="F35" i="7"/>
  <c r="G35" i="7" s="1"/>
  <c r="H35" i="7" s="1"/>
  <c r="I35" i="7" s="1"/>
  <c r="J35" i="7" s="1"/>
  <c r="K35" i="7" s="1"/>
  <c r="L35" i="7" s="1"/>
  <c r="M35" i="7" s="1"/>
  <c r="N35" i="7" s="1"/>
  <c r="O35" i="7" s="1"/>
  <c r="P35" i="7" s="1"/>
  <c r="Q35" i="7" s="1"/>
  <c r="R35" i="7" s="1"/>
  <c r="S35" i="7" s="1"/>
  <c r="T35" i="7" s="1"/>
  <c r="U35" i="7" s="1"/>
  <c r="V35" i="7" s="1"/>
  <c r="W35" i="7" s="1"/>
  <c r="X35" i="7" s="1"/>
  <c r="Y35" i="7" s="1"/>
  <c r="Z35" i="7" s="1"/>
  <c r="F36" i="7"/>
  <c r="G36" i="7" s="1"/>
  <c r="H36" i="7" s="1"/>
  <c r="I36" i="7" s="1"/>
  <c r="J36" i="7" s="1"/>
  <c r="K36" i="7" s="1"/>
  <c r="L36" i="7" s="1"/>
  <c r="M36" i="7" s="1"/>
  <c r="N36" i="7" s="1"/>
  <c r="O36" i="7" s="1"/>
  <c r="P36" i="7" s="1"/>
  <c r="Q36" i="7" s="1"/>
  <c r="R36" i="7" s="1"/>
  <c r="S36" i="7" s="1"/>
  <c r="T36" i="7" s="1"/>
  <c r="U36" i="7" s="1"/>
  <c r="V36" i="7" s="1"/>
  <c r="W36" i="7" s="1"/>
  <c r="X36" i="7" s="1"/>
  <c r="Y36" i="7" s="1"/>
  <c r="Z36" i="7" s="1"/>
  <c r="F2" i="7"/>
  <c r="G2" i="7" s="1"/>
  <c r="H2" i="7" s="1"/>
  <c r="I2" i="7" s="1"/>
  <c r="J2" i="7" s="1"/>
  <c r="K2" i="7" s="1"/>
  <c r="L2" i="7" s="1"/>
  <c r="M2" i="7" s="1"/>
  <c r="N2" i="7" s="1"/>
  <c r="O2" i="7" s="1"/>
  <c r="P2" i="7" s="1"/>
  <c r="Q2" i="7" s="1"/>
  <c r="R2" i="7" s="1"/>
  <c r="S2" i="7" s="1"/>
  <c r="T2" i="7" s="1"/>
  <c r="U2" i="7" s="1"/>
  <c r="V2" i="7" s="1"/>
  <c r="W2" i="7" s="1"/>
  <c r="X2" i="7" s="1"/>
  <c r="Y2" i="7" s="1"/>
  <c r="Z2" i="7" s="1"/>
  <c r="Z9" i="10" l="1"/>
  <c r="Z17" i="10"/>
  <c r="Z25" i="10"/>
  <c r="Z33" i="10"/>
  <c r="Z6" i="11"/>
  <c r="Z14" i="11"/>
  <c r="Z22" i="11"/>
  <c r="Z30" i="11"/>
  <c r="Z3" i="9"/>
  <c r="Z11" i="9"/>
  <c r="Z19" i="9"/>
  <c r="Z27" i="9"/>
  <c r="Z35" i="9"/>
  <c r="Z18" i="10"/>
  <c r="Z26" i="10"/>
  <c r="Z34" i="10"/>
  <c r="Z15" i="11"/>
  <c r="Z23" i="11"/>
  <c r="Z4" i="9"/>
  <c r="Z20" i="9"/>
  <c r="Z28" i="9"/>
  <c r="Z36" i="9"/>
  <c r="Z10" i="11"/>
  <c r="Z7" i="9"/>
  <c r="Z23" i="9"/>
  <c r="Z19" i="11"/>
  <c r="Z16" i="9"/>
  <c r="Z31" i="10"/>
  <c r="Z28" i="11"/>
  <c r="Z17" i="9"/>
  <c r="Z8" i="10"/>
  <c r="Z24" i="10"/>
  <c r="Z13" i="11"/>
  <c r="Z10" i="9"/>
  <c r="Z26" i="9"/>
  <c r="Z10" i="10"/>
  <c r="Z7" i="11"/>
  <c r="Z31" i="11"/>
  <c r="Z12" i="9"/>
  <c r="Z18" i="11"/>
  <c r="Z14" i="10"/>
  <c r="Z3" i="11"/>
  <c r="Z8" i="9"/>
  <c r="Z4" i="11"/>
  <c r="Z9" i="9"/>
  <c r="Z21" i="11"/>
  <c r="Z3" i="10"/>
  <c r="Z11" i="10"/>
  <c r="Z19" i="10"/>
  <c r="Z27" i="10"/>
  <c r="Z35" i="10"/>
  <c r="Z8" i="11"/>
  <c r="Z16" i="11"/>
  <c r="Z24" i="11"/>
  <c r="Z32" i="11"/>
  <c r="Z5" i="9"/>
  <c r="Z13" i="9"/>
  <c r="Z21" i="9"/>
  <c r="Z29" i="9"/>
  <c r="Z2" i="9"/>
  <c r="Z29" i="10"/>
  <c r="Z34" i="11"/>
  <c r="Z31" i="9"/>
  <c r="Z6" i="10"/>
  <c r="Z30" i="10"/>
  <c r="Z27" i="11"/>
  <c r="Z32" i="9"/>
  <c r="Z23" i="10"/>
  <c r="Z20" i="11"/>
  <c r="Z25" i="9"/>
  <c r="Z32" i="10"/>
  <c r="Z2" i="11"/>
  <c r="Z34" i="9"/>
  <c r="Z4" i="10"/>
  <c r="Z12" i="10"/>
  <c r="Z20" i="10"/>
  <c r="Z28" i="10"/>
  <c r="Z36" i="10"/>
  <c r="Z9" i="11"/>
  <c r="Z17" i="11"/>
  <c r="Z25" i="11"/>
  <c r="Z33" i="11"/>
  <c r="Z6" i="9"/>
  <c r="Z14" i="9"/>
  <c r="Z22" i="9"/>
  <c r="Z30" i="9"/>
  <c r="Z5" i="10"/>
  <c r="Z13" i="10"/>
  <c r="Z21" i="10"/>
  <c r="Z2" i="10"/>
  <c r="Z26" i="11"/>
  <c r="Z15" i="9"/>
  <c r="Z22" i="10"/>
  <c r="Z11" i="11"/>
  <c r="Z35" i="11"/>
  <c r="Z24" i="9"/>
  <c r="Z7" i="10"/>
  <c r="Z15" i="10"/>
  <c r="Z12" i="11"/>
  <c r="Z36" i="11"/>
  <c r="Z33" i="9"/>
  <c r="Z16" i="10"/>
  <c r="Z5" i="11"/>
  <c r="Z29" i="11"/>
  <c r="Z18" i="9"/>
  <c r="Y6" i="10"/>
  <c r="Y14" i="10"/>
  <c r="Y22" i="10"/>
  <c r="Y30" i="10"/>
  <c r="Y3" i="11"/>
  <c r="Y11" i="11"/>
  <c r="Y19" i="11"/>
  <c r="Y27" i="11"/>
  <c r="Y35" i="11"/>
  <c r="Y8" i="9"/>
  <c r="Y16" i="9"/>
  <c r="Y24" i="9"/>
  <c r="Y32" i="9"/>
  <c r="Y17" i="10"/>
  <c r="Y6" i="11"/>
  <c r="Y22" i="11"/>
  <c r="Y3" i="9"/>
  <c r="Y27" i="9"/>
  <c r="Y18" i="10"/>
  <c r="Y7" i="11"/>
  <c r="Y31" i="11"/>
  <c r="Y12" i="9"/>
  <c r="Y36" i="9"/>
  <c r="Y3" i="10"/>
  <c r="Y11" i="10"/>
  <c r="Y35" i="10"/>
  <c r="Y32" i="11"/>
  <c r="Y21" i="9"/>
  <c r="Y7" i="10"/>
  <c r="Y15" i="10"/>
  <c r="Y23" i="10"/>
  <c r="Y31" i="10"/>
  <c r="Y4" i="11"/>
  <c r="Y12" i="11"/>
  <c r="Y20" i="11"/>
  <c r="Y28" i="11"/>
  <c r="Y36" i="11"/>
  <c r="Y9" i="9"/>
  <c r="Y17" i="9"/>
  <c r="Y25" i="9"/>
  <c r="Y33" i="9"/>
  <c r="Y33" i="10"/>
  <c r="Y30" i="11"/>
  <c r="Y11" i="9"/>
  <c r="Y35" i="9"/>
  <c r="Y34" i="10"/>
  <c r="Y23" i="11"/>
  <c r="Y20" i="9"/>
  <c r="Y19" i="10"/>
  <c r="Y8" i="11"/>
  <c r="Y5" i="9"/>
  <c r="Y2" i="9"/>
  <c r="Y8" i="10"/>
  <c r="Y16" i="10"/>
  <c r="Y24" i="10"/>
  <c r="Y32" i="10"/>
  <c r="Y5" i="11"/>
  <c r="Y13" i="11"/>
  <c r="Y21" i="11"/>
  <c r="Y29" i="11"/>
  <c r="Y2" i="11"/>
  <c r="Y10" i="9"/>
  <c r="Y18" i="9"/>
  <c r="Y26" i="9"/>
  <c r="Y34" i="9"/>
  <c r="Y9" i="10"/>
  <c r="Y25" i="10"/>
  <c r="Y14" i="11"/>
  <c r="Y19" i="9"/>
  <c r="Y10" i="10"/>
  <c r="Y26" i="10"/>
  <c r="Y15" i="11"/>
  <c r="Y4" i="9"/>
  <c r="Y28" i="9"/>
  <c r="Y27" i="10"/>
  <c r="Y24" i="11"/>
  <c r="Y13" i="9"/>
  <c r="Y4" i="10"/>
  <c r="Y12" i="10"/>
  <c r="Y20" i="10"/>
  <c r="Y28" i="10"/>
  <c r="Y36" i="10"/>
  <c r="Y9" i="11"/>
  <c r="Y17" i="11"/>
  <c r="Y25" i="11"/>
  <c r="Y33" i="11"/>
  <c r="Y6" i="9"/>
  <c r="Y14" i="9"/>
  <c r="Y22" i="9"/>
  <c r="Y30" i="9"/>
  <c r="Y5" i="10"/>
  <c r="Y13" i="10"/>
  <c r="Y21" i="10"/>
  <c r="Y29" i="10"/>
  <c r="Y2" i="10"/>
  <c r="Y10" i="11"/>
  <c r="Y18" i="11"/>
  <c r="Y26" i="11"/>
  <c r="Y34" i="11"/>
  <c r="Y7" i="9"/>
  <c r="Y15" i="9"/>
  <c r="Y23" i="9"/>
  <c r="Y31" i="9"/>
  <c r="Y16" i="11"/>
  <c r="Y29" i="9"/>
  <c r="X5" i="10"/>
  <c r="X13" i="10"/>
  <c r="X21" i="10"/>
  <c r="X29" i="10"/>
  <c r="X2" i="10"/>
  <c r="X10" i="11"/>
  <c r="X18" i="11"/>
  <c r="X26" i="11"/>
  <c r="X34" i="11"/>
  <c r="X7" i="9"/>
  <c r="X15" i="9"/>
  <c r="X23" i="9"/>
  <c r="X31" i="9"/>
  <c r="X16" i="10"/>
  <c r="X32" i="10"/>
  <c r="X21" i="11"/>
  <c r="X10" i="9"/>
  <c r="X25" i="10"/>
  <c r="X30" i="11"/>
  <c r="X27" i="9"/>
  <c r="X10" i="10"/>
  <c r="X34" i="10"/>
  <c r="X31" i="11"/>
  <c r="X28" i="9"/>
  <c r="X6" i="10"/>
  <c r="X14" i="10"/>
  <c r="X22" i="10"/>
  <c r="X30" i="10"/>
  <c r="X3" i="11"/>
  <c r="X11" i="11"/>
  <c r="X19" i="11"/>
  <c r="X27" i="11"/>
  <c r="X35" i="11"/>
  <c r="X8" i="9"/>
  <c r="X16" i="9"/>
  <c r="X24" i="9"/>
  <c r="X32" i="9"/>
  <c r="X5" i="11"/>
  <c r="X2" i="11"/>
  <c r="X26" i="9"/>
  <c r="X6" i="11"/>
  <c r="X3" i="9"/>
  <c r="X35" i="9"/>
  <c r="X18" i="10"/>
  <c r="X15" i="11"/>
  <c r="X4" i="9"/>
  <c r="X36" i="9"/>
  <c r="X7" i="10"/>
  <c r="X15" i="10"/>
  <c r="X23" i="10"/>
  <c r="X31" i="10"/>
  <c r="X4" i="11"/>
  <c r="X12" i="11"/>
  <c r="X20" i="11"/>
  <c r="X28" i="11"/>
  <c r="X36" i="11"/>
  <c r="X9" i="9"/>
  <c r="X17" i="9"/>
  <c r="X25" i="9"/>
  <c r="X33" i="9"/>
  <c r="X8" i="10"/>
  <c r="X24" i="10"/>
  <c r="X13" i="11"/>
  <c r="X29" i="11"/>
  <c r="X18" i="9"/>
  <c r="X34" i="9"/>
  <c r="X17" i="10"/>
  <c r="X14" i="11"/>
  <c r="X11" i="9"/>
  <c r="X26" i="10"/>
  <c r="X23" i="11"/>
  <c r="X20" i="9"/>
  <c r="X3" i="10"/>
  <c r="X11" i="10"/>
  <c r="X19" i="10"/>
  <c r="X27" i="10"/>
  <c r="X35" i="10"/>
  <c r="X8" i="11"/>
  <c r="X16" i="11"/>
  <c r="X24" i="11"/>
  <c r="X32" i="11"/>
  <c r="X5" i="9"/>
  <c r="X13" i="9"/>
  <c r="X21" i="9"/>
  <c r="X29" i="9"/>
  <c r="X2" i="9"/>
  <c r="X4" i="10"/>
  <c r="X12" i="10"/>
  <c r="X20" i="10"/>
  <c r="X28" i="10"/>
  <c r="X36" i="10"/>
  <c r="X9" i="11"/>
  <c r="X17" i="11"/>
  <c r="X25" i="11"/>
  <c r="X33" i="11"/>
  <c r="X6" i="9"/>
  <c r="X14" i="9"/>
  <c r="X22" i="9"/>
  <c r="X30" i="9"/>
  <c r="X9" i="10"/>
  <c r="X33" i="10"/>
  <c r="X22" i="11"/>
  <c r="X19" i="9"/>
  <c r="X7" i="11"/>
  <c r="X12" i="9"/>
  <c r="W6" i="10"/>
  <c r="W14" i="10"/>
  <c r="W22" i="10"/>
  <c r="W30" i="10"/>
  <c r="W3" i="11"/>
  <c r="W11" i="11"/>
  <c r="W19" i="11"/>
  <c r="W27" i="11"/>
  <c r="W35" i="11"/>
  <c r="W8" i="9"/>
  <c r="W16" i="9"/>
  <c r="W24" i="9"/>
  <c r="W32" i="9"/>
  <c r="W9" i="10"/>
  <c r="W25" i="10"/>
  <c r="W14" i="11"/>
  <c r="W3" i="9"/>
  <c r="W27" i="9"/>
  <c r="W18" i="10"/>
  <c r="W7" i="11"/>
  <c r="W31" i="11"/>
  <c r="W20" i="9"/>
  <c r="W18" i="11"/>
  <c r="W15" i="9"/>
  <c r="W7" i="10"/>
  <c r="W15" i="10"/>
  <c r="W23" i="10"/>
  <c r="W31" i="10"/>
  <c r="W4" i="11"/>
  <c r="W12" i="11"/>
  <c r="W20" i="11"/>
  <c r="W28" i="11"/>
  <c r="W36" i="11"/>
  <c r="W9" i="9"/>
  <c r="W17" i="9"/>
  <c r="W25" i="9"/>
  <c r="W33" i="9"/>
  <c r="W16" i="10"/>
  <c r="W24" i="10"/>
  <c r="W32" i="10"/>
  <c r="W13" i="11"/>
  <c r="W21" i="11"/>
  <c r="W2" i="11"/>
  <c r="W18" i="9"/>
  <c r="W26" i="9"/>
  <c r="W34" i="9"/>
  <c r="W33" i="10"/>
  <c r="W30" i="11"/>
  <c r="W19" i="9"/>
  <c r="W10" i="10"/>
  <c r="W34" i="10"/>
  <c r="W15" i="11"/>
  <c r="W4" i="9"/>
  <c r="W28" i="9"/>
  <c r="W2" i="10"/>
  <c r="W7" i="9"/>
  <c r="W8" i="10"/>
  <c r="W5" i="11"/>
  <c r="W29" i="11"/>
  <c r="W10" i="9"/>
  <c r="W17" i="10"/>
  <c r="W6" i="11"/>
  <c r="W22" i="11"/>
  <c r="W11" i="9"/>
  <c r="W35" i="9"/>
  <c r="W26" i="10"/>
  <c r="W23" i="11"/>
  <c r="W12" i="9"/>
  <c r="W36" i="9"/>
  <c r="W26" i="11"/>
  <c r="W23" i="9"/>
  <c r="W3" i="10"/>
  <c r="W11" i="10"/>
  <c r="W19" i="10"/>
  <c r="W27" i="10"/>
  <c r="W35" i="10"/>
  <c r="W8" i="11"/>
  <c r="W16" i="11"/>
  <c r="W24" i="11"/>
  <c r="W32" i="11"/>
  <c r="W5" i="9"/>
  <c r="W13" i="9"/>
  <c r="W21" i="9"/>
  <c r="W29" i="9"/>
  <c r="W2" i="9"/>
  <c r="W4" i="10"/>
  <c r="W12" i="10"/>
  <c r="W20" i="10"/>
  <c r="W28" i="10"/>
  <c r="W36" i="10"/>
  <c r="W9" i="11"/>
  <c r="W17" i="11"/>
  <c r="W25" i="11"/>
  <c r="W33" i="11"/>
  <c r="W6" i="9"/>
  <c r="W14" i="9"/>
  <c r="W22" i="9"/>
  <c r="W30" i="9"/>
  <c r="W5" i="10"/>
  <c r="W13" i="10"/>
  <c r="W21" i="10"/>
  <c r="W29" i="10"/>
  <c r="W10" i="11"/>
  <c r="W34" i="11"/>
  <c r="W31" i="9"/>
  <c r="V6" i="10"/>
  <c r="V14" i="10"/>
  <c r="V22" i="10"/>
  <c r="V30" i="10"/>
  <c r="V3" i="11"/>
  <c r="V11" i="11"/>
  <c r="V19" i="11"/>
  <c r="V27" i="11"/>
  <c r="V35" i="11"/>
  <c r="V8" i="9"/>
  <c r="V16" i="9"/>
  <c r="V24" i="9"/>
  <c r="V32" i="9"/>
  <c r="V15" i="10"/>
  <c r="V23" i="10"/>
  <c r="V4" i="11"/>
  <c r="V20" i="11"/>
  <c r="V28" i="11"/>
  <c r="V9" i="9"/>
  <c r="V25" i="9"/>
  <c r="V33" i="9"/>
  <c r="V13" i="11"/>
  <c r="V2" i="11"/>
  <c r="V26" i="9"/>
  <c r="V9" i="10"/>
  <c r="V17" i="10"/>
  <c r="V33" i="10"/>
  <c r="V14" i="11"/>
  <c r="V3" i="9"/>
  <c r="V27" i="9"/>
  <c r="V35" i="9"/>
  <c r="V26" i="10"/>
  <c r="V7" i="11"/>
  <c r="V31" i="11"/>
  <c r="V20" i="9"/>
  <c r="V29" i="10"/>
  <c r="V26" i="11"/>
  <c r="V23" i="9"/>
  <c r="V7" i="10"/>
  <c r="V31" i="10"/>
  <c r="V12" i="11"/>
  <c r="V36" i="11"/>
  <c r="V17" i="9"/>
  <c r="V8" i="10"/>
  <c r="V24" i="10"/>
  <c r="V32" i="10"/>
  <c r="V5" i="11"/>
  <c r="V29" i="11"/>
  <c r="V10" i="9"/>
  <c r="V34" i="9"/>
  <c r="V25" i="10"/>
  <c r="V22" i="11"/>
  <c r="V11" i="9"/>
  <c r="V18" i="10"/>
  <c r="V15" i="11"/>
  <c r="V4" i="9"/>
  <c r="V28" i="9"/>
  <c r="V2" i="10"/>
  <c r="V34" i="11"/>
  <c r="V31" i="9"/>
  <c r="V16" i="10"/>
  <c r="V21" i="11"/>
  <c r="V18" i="9"/>
  <c r="V6" i="11"/>
  <c r="V30" i="11"/>
  <c r="V19" i="9"/>
  <c r="V10" i="10"/>
  <c r="V34" i="10"/>
  <c r="V23" i="11"/>
  <c r="V12" i="9"/>
  <c r="V36" i="9"/>
  <c r="V18" i="11"/>
  <c r="V15" i="9"/>
  <c r="V3" i="10"/>
  <c r="V11" i="10"/>
  <c r="V19" i="10"/>
  <c r="V27" i="10"/>
  <c r="V35" i="10"/>
  <c r="V8" i="11"/>
  <c r="V16" i="11"/>
  <c r="V24" i="11"/>
  <c r="V32" i="11"/>
  <c r="V5" i="9"/>
  <c r="V13" i="9"/>
  <c r="V21" i="9"/>
  <c r="V29" i="9"/>
  <c r="V2" i="9"/>
  <c r="V4" i="10"/>
  <c r="V12" i="10"/>
  <c r="V20" i="10"/>
  <c r="V28" i="10"/>
  <c r="V36" i="10"/>
  <c r="V9" i="11"/>
  <c r="V17" i="11"/>
  <c r="V25" i="11"/>
  <c r="V33" i="11"/>
  <c r="V6" i="9"/>
  <c r="V14" i="9"/>
  <c r="V22" i="9"/>
  <c r="V30" i="9"/>
  <c r="V5" i="10"/>
  <c r="V13" i="10"/>
  <c r="V21" i="10"/>
  <c r="V10" i="11"/>
  <c r="V7" i="9"/>
  <c r="U8" i="10"/>
  <c r="U16" i="10"/>
  <c r="U24" i="10"/>
  <c r="U32" i="10"/>
  <c r="U5" i="11"/>
  <c r="U13" i="11"/>
  <c r="U21" i="11"/>
  <c r="U29" i="11"/>
  <c r="U2" i="11"/>
  <c r="U10" i="9"/>
  <c r="U9" i="10"/>
  <c r="U17" i="10"/>
  <c r="U25" i="10"/>
  <c r="U33" i="10"/>
  <c r="U6" i="11"/>
  <c r="U14" i="11"/>
  <c r="U22" i="11"/>
  <c r="U30" i="11"/>
  <c r="U3" i="9"/>
  <c r="U36" i="9"/>
  <c r="U21" i="9"/>
  <c r="U31" i="9"/>
  <c r="U32" i="9"/>
  <c r="U10" i="10"/>
  <c r="U18" i="10"/>
  <c r="U26" i="10"/>
  <c r="U34" i="10"/>
  <c r="U7" i="11"/>
  <c r="U15" i="11"/>
  <c r="U23" i="11"/>
  <c r="U31" i="11"/>
  <c r="U4" i="9"/>
  <c r="U30" i="9"/>
  <c r="U23" i="9"/>
  <c r="U3" i="10"/>
  <c r="U11" i="10"/>
  <c r="U19" i="10"/>
  <c r="U27" i="10"/>
  <c r="U35" i="10"/>
  <c r="U8" i="11"/>
  <c r="U16" i="11"/>
  <c r="U24" i="11"/>
  <c r="U32" i="11"/>
  <c r="U5" i="9"/>
  <c r="U13" i="9"/>
  <c r="U4" i="10"/>
  <c r="U12" i="10"/>
  <c r="U20" i="10"/>
  <c r="U28" i="10"/>
  <c r="U36" i="10"/>
  <c r="U9" i="11"/>
  <c r="U17" i="11"/>
  <c r="U25" i="11"/>
  <c r="U33" i="11"/>
  <c r="U6" i="9"/>
  <c r="U14" i="9"/>
  <c r="U5" i="10"/>
  <c r="U13" i="10"/>
  <c r="U21" i="10"/>
  <c r="U29" i="10"/>
  <c r="U2" i="10"/>
  <c r="U10" i="11"/>
  <c r="U18" i="11"/>
  <c r="U26" i="11"/>
  <c r="U34" i="11"/>
  <c r="U7" i="9"/>
  <c r="U15" i="9"/>
  <c r="U6" i="10"/>
  <c r="U14" i="10"/>
  <c r="U22" i="10"/>
  <c r="U30" i="10"/>
  <c r="U3" i="11"/>
  <c r="U11" i="11"/>
  <c r="U19" i="11"/>
  <c r="U27" i="11"/>
  <c r="U35" i="11"/>
  <c r="U8" i="9"/>
  <c r="U16" i="9"/>
  <c r="U7" i="10"/>
  <c r="U15" i="10"/>
  <c r="U23" i="10"/>
  <c r="U31" i="10"/>
  <c r="U4" i="11"/>
  <c r="U12" i="11"/>
  <c r="U20" i="11"/>
  <c r="U28" i="11"/>
  <c r="U36" i="11"/>
  <c r="U9" i="9"/>
  <c r="U17" i="9"/>
  <c r="U25" i="9"/>
  <c r="U33" i="9"/>
  <c r="U18" i="9"/>
  <c r="U26" i="9"/>
  <c r="U34" i="9"/>
  <c r="U11" i="9"/>
  <c r="U19" i="9"/>
  <c r="U27" i="9"/>
  <c r="U35" i="9"/>
  <c r="U12" i="9"/>
  <c r="U20" i="9"/>
  <c r="U28" i="9"/>
  <c r="U29" i="9"/>
  <c r="U2" i="9"/>
  <c r="U22" i="9"/>
  <c r="U24" i="9"/>
  <c r="T8" i="10"/>
  <c r="T16" i="10"/>
  <c r="T24" i="10"/>
  <c r="T32" i="10"/>
  <c r="T5" i="11"/>
  <c r="T13" i="11"/>
  <c r="T21" i="11"/>
  <c r="T29" i="11"/>
  <c r="T2" i="11"/>
  <c r="T10" i="9"/>
  <c r="T18" i="9"/>
  <c r="T26" i="9"/>
  <c r="T34" i="9"/>
  <c r="T3" i="10"/>
  <c r="T19" i="10"/>
  <c r="T35" i="10"/>
  <c r="T24" i="11"/>
  <c r="T5" i="9"/>
  <c r="T29" i="9"/>
  <c r="T4" i="10"/>
  <c r="T20" i="10"/>
  <c r="T36" i="10"/>
  <c r="T17" i="11"/>
  <c r="T6" i="9"/>
  <c r="T30" i="9"/>
  <c r="T24" i="9"/>
  <c r="T31" i="10"/>
  <c r="T36" i="11"/>
  <c r="T33" i="9"/>
  <c r="T9" i="10"/>
  <c r="T17" i="10"/>
  <c r="T25" i="10"/>
  <c r="T33" i="10"/>
  <c r="T6" i="11"/>
  <c r="T14" i="11"/>
  <c r="T22" i="11"/>
  <c r="T30" i="11"/>
  <c r="T3" i="9"/>
  <c r="T11" i="9"/>
  <c r="T19" i="9"/>
  <c r="T27" i="9"/>
  <c r="T35" i="9"/>
  <c r="T16" i="11"/>
  <c r="T13" i="9"/>
  <c r="T2" i="9"/>
  <c r="T25" i="11"/>
  <c r="T14" i="9"/>
  <c r="T7" i="10"/>
  <c r="T23" i="10"/>
  <c r="T12" i="11"/>
  <c r="T9" i="9"/>
  <c r="T10" i="10"/>
  <c r="T18" i="10"/>
  <c r="T26" i="10"/>
  <c r="T34" i="10"/>
  <c r="T7" i="11"/>
  <c r="T15" i="11"/>
  <c r="T23" i="11"/>
  <c r="T31" i="11"/>
  <c r="T4" i="9"/>
  <c r="T12" i="9"/>
  <c r="T20" i="9"/>
  <c r="T28" i="9"/>
  <c r="T36" i="9"/>
  <c r="T11" i="10"/>
  <c r="T27" i="10"/>
  <c r="T8" i="11"/>
  <c r="T32" i="11"/>
  <c r="T21" i="9"/>
  <c r="T12" i="10"/>
  <c r="T28" i="10"/>
  <c r="T9" i="11"/>
  <c r="T33" i="11"/>
  <c r="T22" i="9"/>
  <c r="T16" i="9"/>
  <c r="T15" i="10"/>
  <c r="T20" i="11"/>
  <c r="T17" i="9"/>
  <c r="T5" i="10"/>
  <c r="T13" i="10"/>
  <c r="T21" i="10"/>
  <c r="T29" i="10"/>
  <c r="T2" i="10"/>
  <c r="T10" i="11"/>
  <c r="T18" i="11"/>
  <c r="T26" i="11"/>
  <c r="T34" i="11"/>
  <c r="T7" i="9"/>
  <c r="T15" i="9"/>
  <c r="T23" i="9"/>
  <c r="T31" i="9"/>
  <c r="T6" i="10"/>
  <c r="T14" i="10"/>
  <c r="T22" i="10"/>
  <c r="T30" i="10"/>
  <c r="T3" i="11"/>
  <c r="T11" i="11"/>
  <c r="T19" i="11"/>
  <c r="T27" i="11"/>
  <c r="T35" i="11"/>
  <c r="T8" i="9"/>
  <c r="T32" i="9"/>
  <c r="T4" i="11"/>
  <c r="T28" i="11"/>
  <c r="T25" i="9"/>
  <c r="S8" i="10"/>
  <c r="S16" i="10"/>
  <c r="S24" i="10"/>
  <c r="S32" i="10"/>
  <c r="S5" i="11"/>
  <c r="S13" i="11"/>
  <c r="S21" i="11"/>
  <c r="S29" i="11"/>
  <c r="S2" i="11"/>
  <c r="S10" i="9"/>
  <c r="S18" i="9"/>
  <c r="S26" i="9"/>
  <c r="S34" i="9"/>
  <c r="S27" i="9"/>
  <c r="S36" i="9"/>
  <c r="S11" i="10"/>
  <c r="S19" i="10"/>
  <c r="S8" i="11"/>
  <c r="S24" i="11"/>
  <c r="S13" i="9"/>
  <c r="S2" i="9"/>
  <c r="S17" i="11"/>
  <c r="S14" i="9"/>
  <c r="S13" i="10"/>
  <c r="S2" i="10"/>
  <c r="S26" i="11"/>
  <c r="S23" i="9"/>
  <c r="S9" i="10"/>
  <c r="S17" i="10"/>
  <c r="S25" i="10"/>
  <c r="S33" i="10"/>
  <c r="S6" i="11"/>
  <c r="S14" i="11"/>
  <c r="S22" i="11"/>
  <c r="S30" i="11"/>
  <c r="S3" i="9"/>
  <c r="S11" i="9"/>
  <c r="S19" i="9"/>
  <c r="S35" i="9"/>
  <c r="S35" i="10"/>
  <c r="S32" i="11"/>
  <c r="S21" i="9"/>
  <c r="S12" i="10"/>
  <c r="S28" i="10"/>
  <c r="S9" i="11"/>
  <c r="S33" i="11"/>
  <c r="S22" i="9"/>
  <c r="S5" i="10"/>
  <c r="S21" i="10"/>
  <c r="S18" i="11"/>
  <c r="S34" i="11"/>
  <c r="S31" i="9"/>
  <c r="S10" i="10"/>
  <c r="S18" i="10"/>
  <c r="S26" i="10"/>
  <c r="S34" i="10"/>
  <c r="S7" i="11"/>
  <c r="S15" i="11"/>
  <c r="S23" i="11"/>
  <c r="S31" i="11"/>
  <c r="S4" i="9"/>
  <c r="S12" i="9"/>
  <c r="S20" i="9"/>
  <c r="S28" i="9"/>
  <c r="S3" i="10"/>
  <c r="S27" i="10"/>
  <c r="S16" i="11"/>
  <c r="S5" i="9"/>
  <c r="S29" i="9"/>
  <c r="S4" i="10"/>
  <c r="S20" i="10"/>
  <c r="S36" i="10"/>
  <c r="S25" i="11"/>
  <c r="S6" i="9"/>
  <c r="S30" i="9"/>
  <c r="S10" i="11"/>
  <c r="S15" i="9"/>
  <c r="S6" i="10"/>
  <c r="S14" i="10"/>
  <c r="S22" i="10"/>
  <c r="S30" i="10"/>
  <c r="S3" i="11"/>
  <c r="S11" i="11"/>
  <c r="S19" i="11"/>
  <c r="S27" i="11"/>
  <c r="S35" i="11"/>
  <c r="S8" i="9"/>
  <c r="S16" i="9"/>
  <c r="S24" i="9"/>
  <c r="S32" i="9"/>
  <c r="S7" i="10"/>
  <c r="S15" i="10"/>
  <c r="S23" i="10"/>
  <c r="S31" i="10"/>
  <c r="S4" i="11"/>
  <c r="S12" i="11"/>
  <c r="S20" i="11"/>
  <c r="S28" i="11"/>
  <c r="S36" i="11"/>
  <c r="S9" i="9"/>
  <c r="S17" i="9"/>
  <c r="S25" i="9"/>
  <c r="S33" i="9"/>
  <c r="S29" i="10"/>
  <c r="S7" i="9"/>
  <c r="R9" i="10"/>
  <c r="R17" i="10"/>
  <c r="R25" i="10"/>
  <c r="R33" i="10"/>
  <c r="R6" i="11"/>
  <c r="R14" i="11"/>
  <c r="R22" i="11"/>
  <c r="R30" i="11"/>
  <c r="R3" i="9"/>
  <c r="R11" i="9"/>
  <c r="R19" i="9"/>
  <c r="R27" i="9"/>
  <c r="R35" i="9"/>
  <c r="R4" i="10"/>
  <c r="R20" i="10"/>
  <c r="R9" i="11"/>
  <c r="R25" i="11"/>
  <c r="R6" i="9"/>
  <c r="R30" i="9"/>
  <c r="R21" i="10"/>
  <c r="R10" i="11"/>
  <c r="R26" i="11"/>
  <c r="R15" i="9"/>
  <c r="R14" i="10"/>
  <c r="R11" i="11"/>
  <c r="R35" i="11"/>
  <c r="R32" i="9"/>
  <c r="R10" i="10"/>
  <c r="R18" i="10"/>
  <c r="R26" i="10"/>
  <c r="R34" i="10"/>
  <c r="R7" i="11"/>
  <c r="R15" i="11"/>
  <c r="R23" i="11"/>
  <c r="R31" i="11"/>
  <c r="R4" i="9"/>
  <c r="R12" i="9"/>
  <c r="R20" i="9"/>
  <c r="R28" i="9"/>
  <c r="R36" i="9"/>
  <c r="R12" i="10"/>
  <c r="R36" i="10"/>
  <c r="R17" i="11"/>
  <c r="R14" i="9"/>
  <c r="R5" i="10"/>
  <c r="R13" i="10"/>
  <c r="R29" i="10"/>
  <c r="R18" i="11"/>
  <c r="R34" i="11"/>
  <c r="R23" i="9"/>
  <c r="R6" i="10"/>
  <c r="R22" i="10"/>
  <c r="R3" i="11"/>
  <c r="R19" i="11"/>
  <c r="R16" i="9"/>
  <c r="R3" i="10"/>
  <c r="R11" i="10"/>
  <c r="R19" i="10"/>
  <c r="R27" i="10"/>
  <c r="R35" i="10"/>
  <c r="R8" i="11"/>
  <c r="R16" i="11"/>
  <c r="R24" i="11"/>
  <c r="R32" i="11"/>
  <c r="R5" i="9"/>
  <c r="R13" i="9"/>
  <c r="R21" i="9"/>
  <c r="R29" i="9"/>
  <c r="R2" i="9"/>
  <c r="R28" i="10"/>
  <c r="R33" i="11"/>
  <c r="R22" i="9"/>
  <c r="R2" i="10"/>
  <c r="R7" i="9"/>
  <c r="R31" i="9"/>
  <c r="R8" i="9"/>
  <c r="R7" i="10"/>
  <c r="R15" i="10"/>
  <c r="R23" i="10"/>
  <c r="R31" i="10"/>
  <c r="R4" i="11"/>
  <c r="R12" i="11"/>
  <c r="R20" i="11"/>
  <c r="R28" i="11"/>
  <c r="R36" i="11"/>
  <c r="R9" i="9"/>
  <c r="R17" i="9"/>
  <c r="R25" i="9"/>
  <c r="R33" i="9"/>
  <c r="R8" i="10"/>
  <c r="R16" i="10"/>
  <c r="R24" i="10"/>
  <c r="R32" i="10"/>
  <c r="R5" i="11"/>
  <c r="R13" i="11"/>
  <c r="R21" i="11"/>
  <c r="R29" i="11"/>
  <c r="R2" i="11"/>
  <c r="R10" i="9"/>
  <c r="R18" i="9"/>
  <c r="R26" i="9"/>
  <c r="R34" i="9"/>
  <c r="R30" i="10"/>
  <c r="R27" i="11"/>
  <c r="R24" i="9"/>
  <c r="Q3" i="10"/>
  <c r="Q11" i="10"/>
  <c r="Q19" i="10"/>
  <c r="Q27" i="10"/>
  <c r="Q35" i="10"/>
  <c r="Q8" i="11"/>
  <c r="Q16" i="11"/>
  <c r="Q24" i="11"/>
  <c r="Q32" i="11"/>
  <c r="Q5" i="9"/>
  <c r="Q13" i="9"/>
  <c r="Q21" i="9"/>
  <c r="Q29" i="9"/>
  <c r="Q2" i="9"/>
  <c r="Q35" i="11"/>
  <c r="Q24" i="9"/>
  <c r="Q20" i="11"/>
  <c r="Q25" i="9"/>
  <c r="Q21" i="11"/>
  <c r="Q26" i="9"/>
  <c r="Q4" i="10"/>
  <c r="Q12" i="10"/>
  <c r="Q20" i="10"/>
  <c r="Q28" i="10"/>
  <c r="Q36" i="10"/>
  <c r="Q9" i="11"/>
  <c r="Q17" i="11"/>
  <c r="Q25" i="11"/>
  <c r="Q33" i="11"/>
  <c r="Q6" i="9"/>
  <c r="Q14" i="9"/>
  <c r="Q22" i="9"/>
  <c r="Q30" i="9"/>
  <c r="Q29" i="10"/>
  <c r="Q10" i="11"/>
  <c r="Q26" i="11"/>
  <c r="Q7" i="9"/>
  <c r="Q23" i="9"/>
  <c r="Q31" i="9"/>
  <c r="Q14" i="10"/>
  <c r="Q30" i="10"/>
  <c r="Q11" i="11"/>
  <c r="Q27" i="11"/>
  <c r="Q16" i="9"/>
  <c r="Q32" i="9"/>
  <c r="Q7" i="10"/>
  <c r="Q15" i="10"/>
  <c r="Q31" i="10"/>
  <c r="Q28" i="11"/>
  <c r="Q17" i="9"/>
  <c r="Q33" i="9"/>
  <c r="Q16" i="10"/>
  <c r="Q24" i="10"/>
  <c r="Q5" i="11"/>
  <c r="Q2" i="11"/>
  <c r="Q34" i="9"/>
  <c r="Q5" i="10"/>
  <c r="Q13" i="10"/>
  <c r="Q21" i="10"/>
  <c r="Q2" i="10"/>
  <c r="Q18" i="11"/>
  <c r="Q34" i="11"/>
  <c r="Q15" i="9"/>
  <c r="Q6" i="10"/>
  <c r="Q22" i="10"/>
  <c r="Q3" i="11"/>
  <c r="Q19" i="11"/>
  <c r="Q8" i="9"/>
  <c r="Q23" i="10"/>
  <c r="Q12" i="11"/>
  <c r="Q36" i="11"/>
  <c r="Q8" i="10"/>
  <c r="Q32" i="10"/>
  <c r="Q13" i="11"/>
  <c r="Q10" i="9"/>
  <c r="Q9" i="10"/>
  <c r="Q17" i="10"/>
  <c r="Q25" i="10"/>
  <c r="Q33" i="10"/>
  <c r="Q6" i="11"/>
  <c r="Q14" i="11"/>
  <c r="Q22" i="11"/>
  <c r="Q30" i="11"/>
  <c r="Q3" i="9"/>
  <c r="Q11" i="9"/>
  <c r="Q19" i="9"/>
  <c r="Q27" i="9"/>
  <c r="Q35" i="9"/>
  <c r="Q10" i="10"/>
  <c r="Q18" i="10"/>
  <c r="Q26" i="10"/>
  <c r="Q34" i="10"/>
  <c r="Q7" i="11"/>
  <c r="Q15" i="11"/>
  <c r="Q23" i="11"/>
  <c r="Q31" i="11"/>
  <c r="Q4" i="9"/>
  <c r="Q12" i="9"/>
  <c r="Q20" i="9"/>
  <c r="Q28" i="9"/>
  <c r="Q36" i="9"/>
  <c r="Q4" i="11"/>
  <c r="Q9" i="9"/>
  <c r="Q29" i="11"/>
  <c r="Q18" i="9"/>
  <c r="P3" i="10"/>
  <c r="P11" i="10"/>
  <c r="P19" i="10"/>
  <c r="P27" i="10"/>
  <c r="P35" i="10"/>
  <c r="P8" i="11"/>
  <c r="P4" i="9"/>
  <c r="P12" i="9"/>
  <c r="P20" i="9"/>
  <c r="P28" i="9"/>
  <c r="P36" i="9"/>
  <c r="P9" i="11"/>
  <c r="P13" i="9"/>
  <c r="P21" i="9"/>
  <c r="P2" i="9"/>
  <c r="P3" i="11"/>
  <c r="P31" i="9"/>
  <c r="P4" i="11"/>
  <c r="P32" i="9"/>
  <c r="P3" i="9"/>
  <c r="P35" i="9"/>
  <c r="P4" i="10"/>
  <c r="P12" i="10"/>
  <c r="P20" i="10"/>
  <c r="P28" i="10"/>
  <c r="P36" i="10"/>
  <c r="P5" i="9"/>
  <c r="P29" i="9"/>
  <c r="P22" i="10"/>
  <c r="P7" i="9"/>
  <c r="P23" i="9"/>
  <c r="P23" i="10"/>
  <c r="P8" i="9"/>
  <c r="P24" i="9"/>
  <c r="P10" i="10"/>
  <c r="P18" i="10"/>
  <c r="P7" i="11"/>
  <c r="P19" i="9"/>
  <c r="P5" i="10"/>
  <c r="P13" i="10"/>
  <c r="P21" i="10"/>
  <c r="P29" i="10"/>
  <c r="P2" i="10"/>
  <c r="P10" i="11"/>
  <c r="P6" i="9"/>
  <c r="P14" i="9"/>
  <c r="P22" i="9"/>
  <c r="P30" i="9"/>
  <c r="P6" i="10"/>
  <c r="P14" i="10"/>
  <c r="P30" i="10"/>
  <c r="P11" i="11"/>
  <c r="P15" i="9"/>
  <c r="P7" i="10"/>
  <c r="P15" i="10"/>
  <c r="P31" i="10"/>
  <c r="P12" i="11"/>
  <c r="P16" i="9"/>
  <c r="P34" i="10"/>
  <c r="P27" i="9"/>
  <c r="P8" i="10"/>
  <c r="P16" i="10"/>
  <c r="P24" i="10"/>
  <c r="P32" i="10"/>
  <c r="P5" i="11"/>
  <c r="P13" i="11"/>
  <c r="P9" i="9"/>
  <c r="P17" i="9"/>
  <c r="P25" i="9"/>
  <c r="P33" i="9"/>
  <c r="P9" i="10"/>
  <c r="P17" i="10"/>
  <c r="P25" i="10"/>
  <c r="P33" i="10"/>
  <c r="P6" i="11"/>
  <c r="P2" i="11"/>
  <c r="P10" i="9"/>
  <c r="P18" i="9"/>
  <c r="P26" i="9"/>
  <c r="P34" i="9"/>
  <c r="P26" i="10"/>
  <c r="P11" i="9"/>
  <c r="P14" i="11"/>
  <c r="P24" i="11"/>
  <c r="P20" i="11"/>
  <c r="P25" i="11"/>
  <c r="P36" i="11"/>
  <c r="P18" i="11"/>
  <c r="P28" i="11"/>
  <c r="P31" i="11"/>
  <c r="P35" i="11"/>
  <c r="P17" i="11"/>
  <c r="P19" i="11"/>
  <c r="P30" i="11"/>
  <c r="P27" i="11"/>
  <c r="P32" i="11"/>
  <c r="P22" i="11"/>
  <c r="P23" i="11"/>
  <c r="P29" i="11"/>
  <c r="P34" i="11"/>
  <c r="P15" i="11"/>
  <c r="P21" i="11"/>
  <c r="P26" i="11"/>
  <c r="P16" i="11"/>
  <c r="P33" i="11"/>
  <c r="O3" i="10"/>
  <c r="O11" i="10"/>
  <c r="O19" i="10"/>
  <c r="O27" i="10"/>
  <c r="O35" i="10"/>
  <c r="O8" i="11"/>
  <c r="O16" i="11"/>
  <c r="O24" i="11"/>
  <c r="O32" i="11"/>
  <c r="O5" i="9"/>
  <c r="O13" i="9"/>
  <c r="O21" i="9"/>
  <c r="O29" i="9"/>
  <c r="O2" i="9"/>
  <c r="O4" i="10"/>
  <c r="O12" i="10"/>
  <c r="O20" i="10"/>
  <c r="O28" i="10"/>
  <c r="O36" i="10"/>
  <c r="O9" i="11"/>
  <c r="O17" i="11"/>
  <c r="O25" i="11"/>
  <c r="O33" i="11"/>
  <c r="O6" i="9"/>
  <c r="O14" i="9"/>
  <c r="O22" i="9"/>
  <c r="O30" i="9"/>
  <c r="O15" i="11"/>
  <c r="O28" i="9"/>
  <c r="O5" i="10"/>
  <c r="O13" i="10"/>
  <c r="O21" i="10"/>
  <c r="O29" i="10"/>
  <c r="O2" i="10"/>
  <c r="O10" i="11"/>
  <c r="O18" i="11"/>
  <c r="O26" i="11"/>
  <c r="O34" i="11"/>
  <c r="O7" i="9"/>
  <c r="O15" i="9"/>
  <c r="O23" i="9"/>
  <c r="O31" i="9"/>
  <c r="O24" i="10"/>
  <c r="O21" i="11"/>
  <c r="O10" i="9"/>
  <c r="O34" i="9"/>
  <c r="O17" i="10"/>
  <c r="O6" i="11"/>
  <c r="O30" i="11"/>
  <c r="O19" i="9"/>
  <c r="O26" i="10"/>
  <c r="O4" i="9"/>
  <c r="O36" i="9"/>
  <c r="O6" i="10"/>
  <c r="O14" i="10"/>
  <c r="O22" i="10"/>
  <c r="O30" i="10"/>
  <c r="O3" i="11"/>
  <c r="O11" i="11"/>
  <c r="O19" i="11"/>
  <c r="O27" i="11"/>
  <c r="O35" i="11"/>
  <c r="O8" i="9"/>
  <c r="O16" i="9"/>
  <c r="O24" i="9"/>
  <c r="O32" i="9"/>
  <c r="O16" i="10"/>
  <c r="O5" i="11"/>
  <c r="O29" i="11"/>
  <c r="O18" i="9"/>
  <c r="O9" i="10"/>
  <c r="O33" i="10"/>
  <c r="O22" i="11"/>
  <c r="O11" i="9"/>
  <c r="O35" i="9"/>
  <c r="O18" i="10"/>
  <c r="O7" i="11"/>
  <c r="O31" i="11"/>
  <c r="O12" i="9"/>
  <c r="O7" i="10"/>
  <c r="O15" i="10"/>
  <c r="O23" i="10"/>
  <c r="O31" i="10"/>
  <c r="O4" i="11"/>
  <c r="O12" i="11"/>
  <c r="O20" i="11"/>
  <c r="O28" i="11"/>
  <c r="O36" i="11"/>
  <c r="O9" i="9"/>
  <c r="O17" i="9"/>
  <c r="O25" i="9"/>
  <c r="O33" i="9"/>
  <c r="O8" i="10"/>
  <c r="O32" i="10"/>
  <c r="O13" i="11"/>
  <c r="O2" i="11"/>
  <c r="O26" i="9"/>
  <c r="O25" i="10"/>
  <c r="O14" i="11"/>
  <c r="O3" i="9"/>
  <c r="O27" i="9"/>
  <c r="O10" i="10"/>
  <c r="O34" i="10"/>
  <c r="O23" i="11"/>
  <c r="O20" i="9"/>
  <c r="N4" i="10"/>
  <c r="N12" i="10"/>
  <c r="N20" i="10"/>
  <c r="N28" i="10"/>
  <c r="N36" i="10"/>
  <c r="N9" i="11"/>
  <c r="N17" i="11"/>
  <c r="N25" i="11"/>
  <c r="N33" i="11"/>
  <c r="N6" i="9"/>
  <c r="N14" i="9"/>
  <c r="N22" i="9"/>
  <c r="N30" i="9"/>
  <c r="N6" i="10"/>
  <c r="N22" i="10"/>
  <c r="N30" i="10"/>
  <c r="N11" i="11"/>
  <c r="N27" i="11"/>
  <c r="N8" i="9"/>
  <c r="N24" i="9"/>
  <c r="N15" i="10"/>
  <c r="N31" i="10"/>
  <c r="N12" i="11"/>
  <c r="N28" i="11"/>
  <c r="N9" i="9"/>
  <c r="N25" i="9"/>
  <c r="N5" i="10"/>
  <c r="N13" i="10"/>
  <c r="N21" i="10"/>
  <c r="N29" i="10"/>
  <c r="N2" i="10"/>
  <c r="N10" i="11"/>
  <c r="N18" i="11"/>
  <c r="N26" i="11"/>
  <c r="N34" i="11"/>
  <c r="N7" i="9"/>
  <c r="N15" i="9"/>
  <c r="N23" i="9"/>
  <c r="N31" i="9"/>
  <c r="N14" i="10"/>
  <c r="N3" i="11"/>
  <c r="N19" i="11"/>
  <c r="N35" i="11"/>
  <c r="N16" i="9"/>
  <c r="N32" i="9"/>
  <c r="N7" i="10"/>
  <c r="N23" i="10"/>
  <c r="N4" i="11"/>
  <c r="N20" i="11"/>
  <c r="N36" i="11"/>
  <c r="N17" i="9"/>
  <c r="N33" i="9"/>
  <c r="N8" i="10"/>
  <c r="N16" i="10"/>
  <c r="N24" i="10"/>
  <c r="N32" i="10"/>
  <c r="N5" i="11"/>
  <c r="N13" i="11"/>
  <c r="N21" i="11"/>
  <c r="N29" i="11"/>
  <c r="N2" i="11"/>
  <c r="N10" i="9"/>
  <c r="N18" i="9"/>
  <c r="N26" i="9"/>
  <c r="N34" i="9"/>
  <c r="N9" i="10"/>
  <c r="N17" i="10"/>
  <c r="N25" i="10"/>
  <c r="N33" i="10"/>
  <c r="N6" i="11"/>
  <c r="N14" i="11"/>
  <c r="N22" i="11"/>
  <c r="N30" i="11"/>
  <c r="N3" i="9"/>
  <c r="N11" i="9"/>
  <c r="N19" i="9"/>
  <c r="N27" i="9"/>
  <c r="N35" i="9"/>
  <c r="N10" i="10"/>
  <c r="N18" i="10"/>
  <c r="N26" i="10"/>
  <c r="N34" i="10"/>
  <c r="N7" i="11"/>
  <c r="N15" i="11"/>
  <c r="N23" i="11"/>
  <c r="N31" i="11"/>
  <c r="N4" i="9"/>
  <c r="N12" i="9"/>
  <c r="N20" i="9"/>
  <c r="N28" i="9"/>
  <c r="N36" i="9"/>
  <c r="N3" i="10"/>
  <c r="N11" i="10"/>
  <c r="N19" i="10"/>
  <c r="N27" i="10"/>
  <c r="N35" i="10"/>
  <c r="N8" i="11"/>
  <c r="N16" i="11"/>
  <c r="N24" i="11"/>
  <c r="N32" i="11"/>
  <c r="N5" i="9"/>
  <c r="N13" i="9"/>
  <c r="N21" i="9"/>
  <c r="N29" i="9"/>
  <c r="N2" i="9"/>
  <c r="M8" i="10"/>
  <c r="M16" i="10"/>
  <c r="M24" i="10"/>
  <c r="M32" i="10"/>
  <c r="M5" i="11"/>
  <c r="M13" i="11"/>
  <c r="M21" i="11"/>
  <c r="M29" i="11"/>
  <c r="M2" i="11"/>
  <c r="M10" i="9"/>
  <c r="M18" i="9"/>
  <c r="M26" i="9"/>
  <c r="M34" i="9"/>
  <c r="M11" i="9"/>
  <c r="M27" i="9"/>
  <c r="M11" i="10"/>
  <c r="M8" i="11"/>
  <c r="M32" i="11"/>
  <c r="M21" i="9"/>
  <c r="M36" i="10"/>
  <c r="M25" i="11"/>
  <c r="M14" i="9"/>
  <c r="M15" i="10"/>
  <c r="M31" i="10"/>
  <c r="M28" i="11"/>
  <c r="M9" i="10"/>
  <c r="M17" i="10"/>
  <c r="M25" i="10"/>
  <c r="M33" i="10"/>
  <c r="M6" i="11"/>
  <c r="M14" i="11"/>
  <c r="M22" i="11"/>
  <c r="M30" i="11"/>
  <c r="M3" i="9"/>
  <c r="M19" i="9"/>
  <c r="M35" i="9"/>
  <c r="M27" i="10"/>
  <c r="M24" i="11"/>
  <c r="M13" i="9"/>
  <c r="M2" i="9"/>
  <c r="M20" i="10"/>
  <c r="M9" i="11"/>
  <c r="M33" i="11"/>
  <c r="M22" i="9"/>
  <c r="M23" i="10"/>
  <c r="M20" i="11"/>
  <c r="M9" i="9"/>
  <c r="M33" i="9"/>
  <c r="M10" i="10"/>
  <c r="M18" i="10"/>
  <c r="M26" i="10"/>
  <c r="M34" i="10"/>
  <c r="M7" i="11"/>
  <c r="M15" i="11"/>
  <c r="M23" i="11"/>
  <c r="M31" i="11"/>
  <c r="M4" i="9"/>
  <c r="M12" i="9"/>
  <c r="M20" i="9"/>
  <c r="M28" i="9"/>
  <c r="M36" i="9"/>
  <c r="M3" i="10"/>
  <c r="M19" i="10"/>
  <c r="M35" i="10"/>
  <c r="M16" i="11"/>
  <c r="M5" i="9"/>
  <c r="M29" i="9"/>
  <c r="M4" i="10"/>
  <c r="M12" i="10"/>
  <c r="M28" i="10"/>
  <c r="M17" i="11"/>
  <c r="M6" i="9"/>
  <c r="M30" i="9"/>
  <c r="M7" i="10"/>
  <c r="M4" i="11"/>
  <c r="M36" i="11"/>
  <c r="M25" i="9"/>
  <c r="M5" i="10"/>
  <c r="M13" i="10"/>
  <c r="M21" i="10"/>
  <c r="M29" i="10"/>
  <c r="M2" i="10"/>
  <c r="M10" i="11"/>
  <c r="M18" i="11"/>
  <c r="M26" i="11"/>
  <c r="M34" i="11"/>
  <c r="M7" i="9"/>
  <c r="M15" i="9"/>
  <c r="M23" i="9"/>
  <c r="M31" i="9"/>
  <c r="M6" i="10"/>
  <c r="M14" i="10"/>
  <c r="M22" i="10"/>
  <c r="M30" i="10"/>
  <c r="M3" i="11"/>
  <c r="M11" i="11"/>
  <c r="M19" i="11"/>
  <c r="M27" i="11"/>
  <c r="M35" i="11"/>
  <c r="M8" i="9"/>
  <c r="M16" i="9"/>
  <c r="M24" i="9"/>
  <c r="M32" i="9"/>
  <c r="M12" i="11"/>
  <c r="M17" i="9"/>
  <c r="L10" i="10"/>
  <c r="L18" i="10"/>
  <c r="L26" i="10"/>
  <c r="L34" i="10"/>
  <c r="L7" i="11"/>
  <c r="L15" i="11"/>
  <c r="L23" i="11"/>
  <c r="L31" i="11"/>
  <c r="L4" i="9"/>
  <c r="L12" i="9"/>
  <c r="L20" i="9"/>
  <c r="L28" i="9"/>
  <c r="L36" i="9"/>
  <c r="L4" i="10"/>
  <c r="L12" i="10"/>
  <c r="L20" i="10"/>
  <c r="L36" i="10"/>
  <c r="L9" i="11"/>
  <c r="L25" i="11"/>
  <c r="L6" i="9"/>
  <c r="L22" i="9"/>
  <c r="L5" i="10"/>
  <c r="L13" i="10"/>
  <c r="L29" i="10"/>
  <c r="L2" i="10"/>
  <c r="L18" i="11"/>
  <c r="L34" i="11"/>
  <c r="L15" i="9"/>
  <c r="L31" i="9"/>
  <c r="L3" i="10"/>
  <c r="L11" i="10"/>
  <c r="L19" i="10"/>
  <c r="L27" i="10"/>
  <c r="L35" i="10"/>
  <c r="L8" i="11"/>
  <c r="L16" i="11"/>
  <c r="L24" i="11"/>
  <c r="L32" i="11"/>
  <c r="L5" i="9"/>
  <c r="L13" i="9"/>
  <c r="L21" i="9"/>
  <c r="L29" i="9"/>
  <c r="L2" i="9"/>
  <c r="L28" i="10"/>
  <c r="L17" i="11"/>
  <c r="L33" i="11"/>
  <c r="L14" i="9"/>
  <c r="L30" i="9"/>
  <c r="L21" i="10"/>
  <c r="L10" i="11"/>
  <c r="L26" i="11"/>
  <c r="L7" i="9"/>
  <c r="L23" i="9"/>
  <c r="L6" i="10"/>
  <c r="L14" i="10"/>
  <c r="L22" i="10"/>
  <c r="L30" i="10"/>
  <c r="L3" i="11"/>
  <c r="L11" i="11"/>
  <c r="L19" i="11"/>
  <c r="L27" i="11"/>
  <c r="L35" i="11"/>
  <c r="L8" i="9"/>
  <c r="L16" i="9"/>
  <c r="L24" i="9"/>
  <c r="L32" i="9"/>
  <c r="L16" i="10"/>
  <c r="L32" i="10"/>
  <c r="L13" i="11"/>
  <c r="L29" i="11"/>
  <c r="L10" i="9"/>
  <c r="L26" i="9"/>
  <c r="L9" i="10"/>
  <c r="L25" i="10"/>
  <c r="L33" i="10"/>
  <c r="L14" i="11"/>
  <c r="L30" i="11"/>
  <c r="L11" i="9"/>
  <c r="L35" i="9"/>
  <c r="L7" i="10"/>
  <c r="L15" i="10"/>
  <c r="L23" i="10"/>
  <c r="L31" i="10"/>
  <c r="L4" i="11"/>
  <c r="L12" i="11"/>
  <c r="L20" i="11"/>
  <c r="L28" i="11"/>
  <c r="L36" i="11"/>
  <c r="L9" i="9"/>
  <c r="L17" i="9"/>
  <c r="L25" i="9"/>
  <c r="L33" i="9"/>
  <c r="L8" i="10"/>
  <c r="L24" i="10"/>
  <c r="L5" i="11"/>
  <c r="L21" i="11"/>
  <c r="L2" i="11"/>
  <c r="L18" i="9"/>
  <c r="L34" i="9"/>
  <c r="L17" i="10"/>
  <c r="L6" i="11"/>
  <c r="L22" i="11"/>
  <c r="L3" i="9"/>
  <c r="L19" i="9"/>
  <c r="L27" i="9"/>
  <c r="K6" i="10"/>
  <c r="K14" i="10"/>
  <c r="K22" i="10"/>
  <c r="K30" i="10"/>
  <c r="K3" i="11"/>
  <c r="K11" i="11"/>
  <c r="K19" i="11"/>
  <c r="K27" i="11"/>
  <c r="K35" i="11"/>
  <c r="K8" i="9"/>
  <c r="K16" i="9"/>
  <c r="K24" i="9"/>
  <c r="K32" i="9"/>
  <c r="K33" i="10"/>
  <c r="K30" i="11"/>
  <c r="K27" i="9"/>
  <c r="K4" i="9"/>
  <c r="K3" i="10"/>
  <c r="K27" i="10"/>
  <c r="K24" i="11"/>
  <c r="K21" i="9"/>
  <c r="K20" i="10"/>
  <c r="K17" i="11"/>
  <c r="K6" i="9"/>
  <c r="K7" i="10"/>
  <c r="K15" i="10"/>
  <c r="K23" i="10"/>
  <c r="K31" i="10"/>
  <c r="K4" i="11"/>
  <c r="K12" i="11"/>
  <c r="K20" i="11"/>
  <c r="K28" i="11"/>
  <c r="K36" i="11"/>
  <c r="K9" i="9"/>
  <c r="K17" i="9"/>
  <c r="K25" i="9"/>
  <c r="K33" i="9"/>
  <c r="K9" i="10"/>
  <c r="K6" i="11"/>
  <c r="K3" i="9"/>
  <c r="K35" i="9"/>
  <c r="K34" i="10"/>
  <c r="K23" i="11"/>
  <c r="K28" i="9"/>
  <c r="K11" i="10"/>
  <c r="K35" i="10"/>
  <c r="K32" i="11"/>
  <c r="K2" i="9"/>
  <c r="K9" i="11"/>
  <c r="K14" i="9"/>
  <c r="K8" i="10"/>
  <c r="K16" i="10"/>
  <c r="K24" i="10"/>
  <c r="K32" i="10"/>
  <c r="K5" i="11"/>
  <c r="K13" i="11"/>
  <c r="K21" i="11"/>
  <c r="K29" i="11"/>
  <c r="K2" i="11"/>
  <c r="K10" i="9"/>
  <c r="K18" i="9"/>
  <c r="K26" i="9"/>
  <c r="K34" i="9"/>
  <c r="K17" i="10"/>
  <c r="K14" i="11"/>
  <c r="K11" i="9"/>
  <c r="K10" i="10"/>
  <c r="K7" i="11"/>
  <c r="K31" i="11"/>
  <c r="K20" i="9"/>
  <c r="K19" i="10"/>
  <c r="K8" i="11"/>
  <c r="K5" i="9"/>
  <c r="K29" i="9"/>
  <c r="K12" i="10"/>
  <c r="K36" i="10"/>
  <c r="K33" i="11"/>
  <c r="K22" i="9"/>
  <c r="K5" i="10"/>
  <c r="K13" i="10"/>
  <c r="K21" i="10"/>
  <c r="K29" i="10"/>
  <c r="K2" i="10"/>
  <c r="K10" i="11"/>
  <c r="K18" i="11"/>
  <c r="K26" i="11"/>
  <c r="K34" i="11"/>
  <c r="K7" i="9"/>
  <c r="K15" i="9"/>
  <c r="K23" i="9"/>
  <c r="K31" i="9"/>
  <c r="K25" i="10"/>
  <c r="K22" i="11"/>
  <c r="K19" i="9"/>
  <c r="K18" i="10"/>
  <c r="K26" i="10"/>
  <c r="K15" i="11"/>
  <c r="K12" i="9"/>
  <c r="K36" i="9"/>
  <c r="K16" i="11"/>
  <c r="K13" i="9"/>
  <c r="K4" i="10"/>
  <c r="K28" i="10"/>
  <c r="K25" i="11"/>
  <c r="K30" i="9"/>
  <c r="J8" i="10"/>
  <c r="J16" i="10"/>
  <c r="J24" i="10"/>
  <c r="J32" i="10"/>
  <c r="J5" i="11"/>
  <c r="J13" i="11"/>
  <c r="J21" i="11"/>
  <c r="J29" i="11"/>
  <c r="J2" i="11"/>
  <c r="J10" i="9"/>
  <c r="J18" i="9"/>
  <c r="J26" i="9"/>
  <c r="J34" i="9"/>
  <c r="J19" i="10"/>
  <c r="J27" i="10"/>
  <c r="J16" i="11"/>
  <c r="J5" i="9"/>
  <c r="J29" i="9"/>
  <c r="J31" i="10"/>
  <c r="J28" i="11"/>
  <c r="J25" i="9"/>
  <c r="J9" i="10"/>
  <c r="J17" i="10"/>
  <c r="J25" i="10"/>
  <c r="J33" i="10"/>
  <c r="J6" i="11"/>
  <c r="J14" i="11"/>
  <c r="J22" i="11"/>
  <c r="J30" i="11"/>
  <c r="J3" i="9"/>
  <c r="J11" i="9"/>
  <c r="J19" i="9"/>
  <c r="J27" i="9"/>
  <c r="J35" i="9"/>
  <c r="J3" i="10"/>
  <c r="J35" i="10"/>
  <c r="J24" i="11"/>
  <c r="J13" i="9"/>
  <c r="J8" i="9"/>
  <c r="J32" i="9"/>
  <c r="J7" i="10"/>
  <c r="J4" i="11"/>
  <c r="J17" i="9"/>
  <c r="J10" i="10"/>
  <c r="J18" i="10"/>
  <c r="J26" i="10"/>
  <c r="J34" i="10"/>
  <c r="J7" i="11"/>
  <c r="J15" i="11"/>
  <c r="J23" i="11"/>
  <c r="J31" i="11"/>
  <c r="J4" i="9"/>
  <c r="J12" i="9"/>
  <c r="J20" i="9"/>
  <c r="J28" i="9"/>
  <c r="J36" i="9"/>
  <c r="J11" i="10"/>
  <c r="J8" i="11"/>
  <c r="J32" i="11"/>
  <c r="J21" i="9"/>
  <c r="J15" i="10"/>
  <c r="J12" i="11"/>
  <c r="J9" i="9"/>
  <c r="J4" i="10"/>
  <c r="J12" i="10"/>
  <c r="J20" i="10"/>
  <c r="J28" i="10"/>
  <c r="J36" i="10"/>
  <c r="J9" i="11"/>
  <c r="J17" i="11"/>
  <c r="J25" i="11"/>
  <c r="J33" i="11"/>
  <c r="J6" i="9"/>
  <c r="J14" i="9"/>
  <c r="J22" i="9"/>
  <c r="J30" i="9"/>
  <c r="J5" i="10"/>
  <c r="J13" i="10"/>
  <c r="J21" i="10"/>
  <c r="J29" i="10"/>
  <c r="J2" i="10"/>
  <c r="J10" i="11"/>
  <c r="J18" i="11"/>
  <c r="J26" i="11"/>
  <c r="J34" i="11"/>
  <c r="J7" i="9"/>
  <c r="J15" i="9"/>
  <c r="J23" i="9"/>
  <c r="J31" i="9"/>
  <c r="J6" i="10"/>
  <c r="J14" i="10"/>
  <c r="J22" i="10"/>
  <c r="J30" i="10"/>
  <c r="J3" i="11"/>
  <c r="J11" i="11"/>
  <c r="J19" i="11"/>
  <c r="J27" i="11"/>
  <c r="J35" i="11"/>
  <c r="J2" i="9"/>
  <c r="J16" i="9"/>
  <c r="J24" i="9"/>
  <c r="J23" i="10"/>
  <c r="J20" i="11"/>
  <c r="J36" i="11"/>
  <c r="J33" i="9"/>
  <c r="I9" i="10"/>
  <c r="I17" i="10"/>
  <c r="I25" i="10"/>
  <c r="I33" i="10"/>
  <c r="I6" i="11"/>
  <c r="I14" i="11"/>
  <c r="I22" i="11"/>
  <c r="I30" i="11"/>
  <c r="I3" i="9"/>
  <c r="I11" i="9"/>
  <c r="I19" i="9"/>
  <c r="I27" i="9"/>
  <c r="I35" i="9"/>
  <c r="I18" i="10"/>
  <c r="I34" i="10"/>
  <c r="I7" i="11"/>
  <c r="I15" i="11"/>
  <c r="I31" i="11"/>
  <c r="I4" i="9"/>
  <c r="I20" i="9"/>
  <c r="I28" i="9"/>
  <c r="I36" i="9"/>
  <c r="I11" i="10"/>
  <c r="I35" i="10"/>
  <c r="I5" i="9"/>
  <c r="I21" i="9"/>
  <c r="I4" i="10"/>
  <c r="I28" i="10"/>
  <c r="I9" i="11"/>
  <c r="I33" i="11"/>
  <c r="I22" i="9"/>
  <c r="I21" i="10"/>
  <c r="I29" i="10"/>
  <c r="I26" i="11"/>
  <c r="I15" i="9"/>
  <c r="I10" i="10"/>
  <c r="I26" i="10"/>
  <c r="I23" i="11"/>
  <c r="I12" i="9"/>
  <c r="I19" i="10"/>
  <c r="I16" i="11"/>
  <c r="I24" i="11"/>
  <c r="I13" i="9"/>
  <c r="I2" i="9"/>
  <c r="I12" i="10"/>
  <c r="I36" i="10"/>
  <c r="I17" i="11"/>
  <c r="I6" i="9"/>
  <c r="I30" i="9"/>
  <c r="I13" i="10"/>
  <c r="I2" i="10"/>
  <c r="I34" i="11"/>
  <c r="I31" i="9"/>
  <c r="I3" i="10"/>
  <c r="I27" i="10"/>
  <c r="I8" i="11"/>
  <c r="I32" i="11"/>
  <c r="I29" i="9"/>
  <c r="I20" i="10"/>
  <c r="I25" i="11"/>
  <c r="I14" i="9"/>
  <c r="I5" i="10"/>
  <c r="I10" i="11"/>
  <c r="I7" i="9"/>
  <c r="I6" i="10"/>
  <c r="I14" i="10"/>
  <c r="I22" i="10"/>
  <c r="I30" i="10"/>
  <c r="I3" i="11"/>
  <c r="I11" i="11"/>
  <c r="I19" i="11"/>
  <c r="I27" i="11"/>
  <c r="I35" i="11"/>
  <c r="I8" i="9"/>
  <c r="I16" i="9"/>
  <c r="I24" i="9"/>
  <c r="I32" i="9"/>
  <c r="I7" i="10"/>
  <c r="I15" i="10"/>
  <c r="I23" i="10"/>
  <c r="I31" i="10"/>
  <c r="I4" i="11"/>
  <c r="I12" i="11"/>
  <c r="I20" i="11"/>
  <c r="I28" i="11"/>
  <c r="I36" i="11"/>
  <c r="I9" i="9"/>
  <c r="I17" i="9"/>
  <c r="I25" i="9"/>
  <c r="I33" i="9"/>
  <c r="I8" i="10"/>
  <c r="I16" i="10"/>
  <c r="I24" i="10"/>
  <c r="I32" i="10"/>
  <c r="I5" i="11"/>
  <c r="I13" i="11"/>
  <c r="I21" i="11"/>
  <c r="I29" i="11"/>
  <c r="I2" i="11"/>
  <c r="I10" i="9"/>
  <c r="I18" i="9"/>
  <c r="I26" i="9"/>
  <c r="I34" i="9"/>
  <c r="I18" i="11"/>
  <c r="I23" i="9"/>
  <c r="E3" i="10"/>
  <c r="E4" i="10"/>
  <c r="E5" i="10"/>
  <c r="E6" i="10"/>
  <c r="E7" i="10"/>
  <c r="E8" i="10"/>
  <c r="E9" i="10"/>
  <c r="E10" i="10"/>
  <c r="E11" i="10"/>
  <c r="E12" i="10"/>
  <c r="E13" i="10"/>
  <c r="E14" i="10"/>
  <c r="E15" i="10"/>
  <c r="E16" i="10"/>
  <c r="E17" i="10"/>
  <c r="E18" i="10"/>
  <c r="E19" i="10"/>
  <c r="E20" i="10"/>
  <c r="E21" i="10"/>
  <c r="E22" i="10"/>
  <c r="E23" i="10"/>
  <c r="E24" i="10"/>
  <c r="E25" i="10"/>
  <c r="E26" i="10"/>
  <c r="E27" i="10"/>
  <c r="E28" i="10"/>
  <c r="E29" i="10"/>
  <c r="E30" i="10"/>
  <c r="E31" i="10"/>
  <c r="E32" i="10"/>
  <c r="E33" i="10"/>
  <c r="E34" i="10"/>
  <c r="E35" i="10"/>
  <c r="E36" i="10"/>
  <c r="E2" i="10"/>
  <c r="E3" i="11"/>
  <c r="E4" i="11"/>
  <c r="E5" i="11"/>
  <c r="E6" i="11"/>
  <c r="E7" i="11"/>
  <c r="E8" i="11"/>
  <c r="E9" i="11"/>
  <c r="E10" i="11"/>
  <c r="E11" i="11"/>
  <c r="E12" i="11"/>
  <c r="E13" i="11"/>
  <c r="E14" i="11"/>
  <c r="E15" i="11"/>
  <c r="E16" i="11"/>
  <c r="E17" i="11"/>
  <c r="E18" i="11"/>
  <c r="E19" i="11"/>
  <c r="E20" i="11"/>
  <c r="E21" i="11"/>
  <c r="E22" i="11"/>
  <c r="E23" i="11"/>
  <c r="E24" i="11"/>
  <c r="E25" i="11"/>
  <c r="E26" i="11"/>
  <c r="E27" i="11"/>
  <c r="E28" i="11"/>
  <c r="E29" i="11"/>
  <c r="E30" i="11"/>
  <c r="E31" i="11"/>
  <c r="E32" i="11"/>
  <c r="E33" i="11"/>
  <c r="E34" i="11"/>
  <c r="E35" i="11"/>
  <c r="E36" i="11"/>
  <c r="E2" i="11"/>
  <c r="E3" i="9"/>
  <c r="E4" i="9"/>
  <c r="E5" i="9"/>
  <c r="E6" i="9"/>
  <c r="E7" i="9"/>
  <c r="E8" i="9"/>
  <c r="E9" i="9"/>
  <c r="E10" i="9"/>
  <c r="E11" i="9"/>
  <c r="E12" i="9"/>
  <c r="E13" i="9"/>
  <c r="E14" i="9"/>
  <c r="E15" i="9"/>
  <c r="E16" i="9"/>
  <c r="E17" i="9"/>
  <c r="E18" i="9"/>
  <c r="E19" i="9"/>
  <c r="E20" i="9"/>
  <c r="E21" i="9"/>
  <c r="E22" i="9"/>
  <c r="E23" i="9"/>
  <c r="E24" i="9"/>
  <c r="E25" i="9"/>
  <c r="E26" i="9"/>
  <c r="E27" i="9"/>
  <c r="E28" i="9"/>
  <c r="E29" i="9"/>
  <c r="E30" i="9"/>
  <c r="E31" i="9"/>
  <c r="E32" i="9"/>
  <c r="E33" i="9"/>
  <c r="E34" i="9"/>
  <c r="E35" i="9"/>
  <c r="E36" i="9"/>
  <c r="E2" i="9"/>
  <c r="F18" i="1" l="1"/>
  <c r="F34" i="1"/>
  <c r="F29" i="1"/>
  <c r="F12" i="1"/>
  <c r="F36" i="1"/>
  <c r="F16" i="1"/>
  <c r="F13" i="1"/>
  <c r="F5" i="1"/>
  <c r="F21" i="1"/>
  <c r="F14" i="1"/>
  <c r="F15" i="1"/>
  <c r="F35" i="1"/>
  <c r="F28" i="1"/>
  <c r="F9" i="1"/>
  <c r="F20" i="1"/>
  <c r="F11" i="1"/>
  <c r="F24" i="1"/>
  <c r="F19" i="1"/>
  <c r="F7" i="1"/>
  <c r="F8" i="1"/>
  <c r="F27" i="1"/>
  <c r="F22" i="1"/>
  <c r="F32" i="1"/>
  <c r="F30" i="1"/>
  <c r="F26" i="1"/>
  <c r="F10" i="10"/>
  <c r="F2" i="10"/>
  <c r="F30" i="9"/>
  <c r="F14" i="9"/>
  <c r="F34" i="10"/>
  <c r="F2" i="9"/>
  <c r="F29" i="9"/>
  <c r="F21" i="9"/>
  <c r="F13" i="9"/>
  <c r="F5" i="9"/>
  <c r="F35" i="11"/>
  <c r="F27" i="11"/>
  <c r="F19" i="11"/>
  <c r="F11" i="11"/>
  <c r="F2" i="11"/>
  <c r="F33" i="10"/>
  <c r="F25" i="10"/>
  <c r="F17" i="10"/>
  <c r="F9" i="10"/>
  <c r="F36" i="9"/>
  <c r="F28" i="9"/>
  <c r="F20" i="9"/>
  <c r="F12" i="9"/>
  <c r="F4" i="9"/>
  <c r="F34" i="11"/>
  <c r="F26" i="11"/>
  <c r="F18" i="11"/>
  <c r="F10" i="11"/>
  <c r="F32" i="10"/>
  <c r="F24" i="10"/>
  <c r="F16" i="10"/>
  <c r="F8" i="10"/>
  <c r="F22" i="9"/>
  <c r="F6" i="9"/>
  <c r="F20" i="11"/>
  <c r="F18" i="10"/>
  <c r="F35" i="9"/>
  <c r="F19" i="9"/>
  <c r="F11" i="9"/>
  <c r="F3" i="9"/>
  <c r="F31" i="10"/>
  <c r="F7" i="10"/>
  <c r="F26" i="9"/>
  <c r="F30" i="10"/>
  <c r="F22" i="10"/>
  <c r="F14" i="10"/>
  <c r="F6" i="10"/>
  <c r="F33" i="9"/>
  <c r="F25" i="9"/>
  <c r="F17" i="9"/>
  <c r="F9" i="9"/>
  <c r="F31" i="11"/>
  <c r="F23" i="11"/>
  <c r="F15" i="11"/>
  <c r="F7" i="11"/>
  <c r="F3" i="10"/>
  <c r="F29" i="10"/>
  <c r="F21" i="10"/>
  <c r="F13" i="10"/>
  <c r="F5" i="10"/>
  <c r="F28" i="11"/>
  <c r="F26" i="10"/>
  <c r="F27" i="9"/>
  <c r="F33" i="11"/>
  <c r="F25" i="11"/>
  <c r="F17" i="11"/>
  <c r="F9" i="11"/>
  <c r="F15" i="10"/>
  <c r="F34" i="9"/>
  <c r="F32" i="11"/>
  <c r="F24" i="11"/>
  <c r="F16" i="11"/>
  <c r="F8" i="11"/>
  <c r="F32" i="9"/>
  <c r="F24" i="9"/>
  <c r="F16" i="9"/>
  <c r="F8" i="9"/>
  <c r="F30" i="11"/>
  <c r="F22" i="11"/>
  <c r="F14" i="11"/>
  <c r="F6" i="11"/>
  <c r="F36" i="10"/>
  <c r="F28" i="10"/>
  <c r="F20" i="10"/>
  <c r="F12" i="10"/>
  <c r="F4" i="10"/>
  <c r="F36" i="11"/>
  <c r="F12" i="11"/>
  <c r="F4" i="11"/>
  <c r="F23" i="10"/>
  <c r="F18" i="9"/>
  <c r="F10" i="9"/>
  <c r="F31" i="9"/>
  <c r="F23" i="9"/>
  <c r="F15" i="9"/>
  <c r="F7" i="9"/>
  <c r="F3" i="11"/>
  <c r="F29" i="11"/>
  <c r="F21" i="11"/>
  <c r="F13" i="11"/>
  <c r="F5" i="11"/>
  <c r="F35" i="10"/>
  <c r="F27" i="10"/>
  <c r="F19" i="10"/>
  <c r="F11" i="10"/>
  <c r="I2" i="1"/>
  <c r="I26" i="1"/>
  <c r="I25" i="1"/>
  <c r="I23" i="1"/>
  <c r="I6" i="1"/>
  <c r="I10" i="1"/>
  <c r="I4" i="1"/>
  <c r="I28" i="1"/>
  <c r="I19" i="1"/>
  <c r="I13" i="1"/>
  <c r="I14" i="1"/>
  <c r="I9" i="1"/>
  <c r="I20" i="1"/>
  <c r="I11" i="1"/>
  <c r="I22" i="1"/>
  <c r="I5" i="1"/>
  <c r="I3" i="1"/>
  <c r="I34" i="1"/>
  <c r="I31" i="1"/>
  <c r="I16" i="1"/>
  <c r="I33" i="1"/>
  <c r="I29" i="1"/>
  <c r="I35" i="1"/>
  <c r="I18" i="1"/>
  <c r="I8" i="1"/>
  <c r="I17" i="1"/>
  <c r="I24" i="1"/>
  <c r="I21" i="1"/>
  <c r="I27" i="1"/>
  <c r="I15" i="1"/>
  <c r="I12" i="1"/>
  <c r="I36" i="1"/>
  <c r="I32" i="1"/>
  <c r="I30" i="1"/>
  <c r="I7" i="1"/>
  <c r="F2" i="1"/>
  <c r="F25" i="1"/>
  <c r="F23" i="1"/>
  <c r="F6" i="1"/>
  <c r="F10" i="1"/>
  <c r="F4" i="1"/>
  <c r="F3" i="1"/>
  <c r="F31" i="1"/>
  <c r="F33" i="1"/>
  <c r="F17" i="1"/>
  <c r="G2" i="1"/>
  <c r="G26" i="1"/>
  <c r="G25" i="1"/>
  <c r="G23" i="1"/>
  <c r="G6" i="1"/>
  <c r="G10" i="1"/>
  <c r="G4" i="1"/>
  <c r="G28" i="1"/>
  <c r="G19" i="1"/>
  <c r="G13" i="1"/>
  <c r="G14" i="1"/>
  <c r="G9" i="1"/>
  <c r="G20" i="1"/>
  <c r="G11" i="1"/>
  <c r="G22" i="1"/>
  <c r="G5" i="1"/>
  <c r="G3" i="1"/>
  <c r="G34" i="1"/>
  <c r="G31" i="1"/>
  <c r="G16" i="1"/>
  <c r="G33" i="1"/>
  <c r="G29" i="1"/>
  <c r="G35" i="1"/>
  <c r="G18" i="1"/>
  <c r="G8" i="1"/>
  <c r="G17" i="1"/>
  <c r="G24" i="1"/>
  <c r="G21" i="1"/>
  <c r="G27" i="1"/>
  <c r="G15" i="1"/>
  <c r="G12" i="1"/>
  <c r="G36" i="1"/>
  <c r="G32" i="1"/>
  <c r="G30" i="1"/>
  <c r="G7" i="1"/>
  <c r="D22" i="14"/>
  <c r="D4" i="14"/>
  <c r="D27" i="14"/>
  <c r="D6" i="14"/>
  <c r="D19" i="14"/>
  <c r="D8" i="14"/>
  <c r="D9" i="14"/>
  <c r="D7" i="14"/>
  <c r="D10" i="14"/>
  <c r="D5" i="14"/>
  <c r="D17" i="14"/>
  <c r="D11" i="14"/>
  <c r="D14" i="14"/>
  <c r="D31" i="14"/>
  <c r="D18" i="14"/>
  <c r="D20" i="14"/>
  <c r="D28" i="14"/>
  <c r="D13" i="14"/>
  <c r="D23" i="14"/>
  <c r="D3" i="14"/>
  <c r="D24" i="14"/>
  <c r="D15" i="14"/>
  <c r="D26" i="14"/>
  <c r="D25" i="14"/>
  <c r="D12" i="14"/>
  <c r="D29" i="14"/>
  <c r="D30" i="14"/>
  <c r="D32" i="14"/>
  <c r="D16" i="14"/>
  <c r="D34" i="14"/>
  <c r="D21" i="14"/>
  <c r="D33" i="14"/>
  <c r="D36" i="14"/>
  <c r="D35" i="14"/>
  <c r="D2" i="14"/>
  <c r="H30" i="1" l="1"/>
  <c r="H13" i="1"/>
  <c r="H4" i="1"/>
  <c r="H25" i="1"/>
  <c r="H16" i="1"/>
  <c r="H28" i="1"/>
  <c r="H9" i="1"/>
  <c r="H20" i="1"/>
  <c r="H22" i="1"/>
  <c r="H26" i="1"/>
  <c r="H5" i="1"/>
  <c r="H21" i="1"/>
  <c r="H23" i="1"/>
  <c r="H14" i="1"/>
  <c r="H15" i="1"/>
  <c r="H33" i="1"/>
  <c r="H11" i="1"/>
  <c r="H24" i="1"/>
  <c r="H19" i="1"/>
  <c r="H2" i="1"/>
  <c r="H29" i="1"/>
  <c r="H6" i="1"/>
  <c r="H3" i="1"/>
  <c r="H7" i="1"/>
  <c r="H35" i="1"/>
  <c r="H10" i="1"/>
  <c r="H17" i="1"/>
  <c r="H27" i="1"/>
  <c r="H18" i="1"/>
  <c r="H34" i="1"/>
  <c r="H32" i="1"/>
  <c r="H12" i="1"/>
  <c r="H8" i="1"/>
  <c r="H36" i="1"/>
  <c r="H31" i="1"/>
  <c r="H8" i="10"/>
  <c r="L36" i="1" s="1"/>
  <c r="H16" i="10"/>
  <c r="L8" i="1" s="1"/>
  <c r="H24" i="10"/>
  <c r="L25" i="1" s="1"/>
  <c r="H32" i="10"/>
  <c r="L12" i="1" s="1"/>
  <c r="H5" i="11"/>
  <c r="K13" i="1" s="1"/>
  <c r="H13" i="11"/>
  <c r="K22" i="1" s="1"/>
  <c r="H21" i="11"/>
  <c r="K4" i="1" s="1"/>
  <c r="H29" i="11"/>
  <c r="K20" i="1" s="1"/>
  <c r="H2" i="11"/>
  <c r="K31" i="1" s="1"/>
  <c r="H10" i="9"/>
  <c r="J30" i="1" s="1"/>
  <c r="H9" i="10"/>
  <c r="L17" i="1" s="1"/>
  <c r="H17" i="10"/>
  <c r="L10" i="1" s="1"/>
  <c r="H25" i="10"/>
  <c r="L35" i="1" s="1"/>
  <c r="H33" i="10"/>
  <c r="L7" i="1" s="1"/>
  <c r="H6" i="11"/>
  <c r="K9" i="1" s="1"/>
  <c r="H14" i="11"/>
  <c r="K28" i="1" s="1"/>
  <c r="H22" i="11"/>
  <c r="K16" i="1" s="1"/>
  <c r="H30" i="11"/>
  <c r="K27" i="1" s="1"/>
  <c r="H3" i="9"/>
  <c r="J2" i="1" s="1"/>
  <c r="H11" i="9"/>
  <c r="J19" i="1" s="1"/>
  <c r="H19" i="9"/>
  <c r="J24" i="1" s="1"/>
  <c r="H27" i="9"/>
  <c r="J11" i="1" s="1"/>
  <c r="H35" i="9"/>
  <c r="J33" i="1" s="1"/>
  <c r="H7" i="9"/>
  <c r="J29" i="1" s="1"/>
  <c r="H23" i="9"/>
  <c r="H14" i="10"/>
  <c r="L28" i="1" s="1"/>
  <c r="H11" i="11"/>
  <c r="K19" i="1" s="1"/>
  <c r="H35" i="11"/>
  <c r="K33" i="1" s="1"/>
  <c r="H24" i="9"/>
  <c r="J25" i="1" s="1"/>
  <c r="H7" i="10"/>
  <c r="L29" i="1" s="1"/>
  <c r="H31" i="10"/>
  <c r="L18" i="1" s="1"/>
  <c r="H12" i="11"/>
  <c r="K14" i="1" s="1"/>
  <c r="H36" i="11"/>
  <c r="K5" i="1" s="1"/>
  <c r="H33" i="9"/>
  <c r="J7" i="1" s="1"/>
  <c r="H34" i="9"/>
  <c r="J6" i="1" s="1"/>
  <c r="H10" i="10"/>
  <c r="L30" i="1" s="1"/>
  <c r="H18" i="10"/>
  <c r="L3" i="1" s="1"/>
  <c r="H26" i="10"/>
  <c r="L32" i="1" s="1"/>
  <c r="H34" i="10"/>
  <c r="L6" i="1" s="1"/>
  <c r="H7" i="11"/>
  <c r="K29" i="1" s="1"/>
  <c r="H15" i="11"/>
  <c r="K34" i="1" s="1"/>
  <c r="H23" i="11"/>
  <c r="K26" i="1" s="1"/>
  <c r="H31" i="11"/>
  <c r="K18" i="1" s="1"/>
  <c r="H4" i="9"/>
  <c r="J15" i="1" s="1"/>
  <c r="H12" i="9"/>
  <c r="J14" i="1" s="1"/>
  <c r="H20" i="9"/>
  <c r="J23" i="1" s="1"/>
  <c r="H28" i="9"/>
  <c r="J21" i="1" s="1"/>
  <c r="H36" i="9"/>
  <c r="J5" i="1" s="1"/>
  <c r="H34" i="11"/>
  <c r="K6" i="1" s="1"/>
  <c r="H6" i="10"/>
  <c r="L9" i="1" s="1"/>
  <c r="H30" i="10"/>
  <c r="L27" i="1" s="1"/>
  <c r="H27" i="11"/>
  <c r="K11" i="1" s="1"/>
  <c r="H16" i="9"/>
  <c r="J8" i="1" s="1"/>
  <c r="H23" i="10"/>
  <c r="L26" i="1" s="1"/>
  <c r="H28" i="11"/>
  <c r="K21" i="1" s="1"/>
  <c r="H17" i="9"/>
  <c r="J10" i="1" s="1"/>
  <c r="H18" i="9"/>
  <c r="J3" i="1" s="1"/>
  <c r="H3" i="10"/>
  <c r="H11" i="10"/>
  <c r="L19" i="1" s="1"/>
  <c r="H19" i="10"/>
  <c r="H27" i="10"/>
  <c r="L11" i="1" s="1"/>
  <c r="H35" i="10"/>
  <c r="L33" i="1" s="1"/>
  <c r="H8" i="11"/>
  <c r="K36" i="1" s="1"/>
  <c r="H16" i="11"/>
  <c r="K8" i="1" s="1"/>
  <c r="H24" i="11"/>
  <c r="K25" i="1" s="1"/>
  <c r="H32" i="11"/>
  <c r="K12" i="1" s="1"/>
  <c r="H5" i="9"/>
  <c r="J13" i="1" s="1"/>
  <c r="H13" i="9"/>
  <c r="J22" i="1" s="1"/>
  <c r="H21" i="9"/>
  <c r="J4" i="1" s="1"/>
  <c r="H29" i="9"/>
  <c r="J20" i="1" s="1"/>
  <c r="H2" i="9"/>
  <c r="J31" i="1" s="1"/>
  <c r="H4" i="10"/>
  <c r="L15" i="1" s="1"/>
  <c r="H12" i="10"/>
  <c r="L14" i="1" s="1"/>
  <c r="H20" i="10"/>
  <c r="L23" i="1" s="1"/>
  <c r="H28" i="10"/>
  <c r="L21" i="1" s="1"/>
  <c r="H36" i="10"/>
  <c r="L5" i="1" s="1"/>
  <c r="H9" i="11"/>
  <c r="K17" i="1" s="1"/>
  <c r="H17" i="11"/>
  <c r="K10" i="1" s="1"/>
  <c r="H25" i="11"/>
  <c r="K35" i="1" s="1"/>
  <c r="H33" i="11"/>
  <c r="K7" i="1" s="1"/>
  <c r="H6" i="9"/>
  <c r="J9" i="1" s="1"/>
  <c r="H14" i="9"/>
  <c r="J28" i="1" s="1"/>
  <c r="H22" i="9"/>
  <c r="J16" i="1" s="1"/>
  <c r="H30" i="9"/>
  <c r="J27" i="1" s="1"/>
  <c r="H5" i="10"/>
  <c r="L13" i="1" s="1"/>
  <c r="H13" i="10"/>
  <c r="L22" i="1" s="1"/>
  <c r="H21" i="10"/>
  <c r="L4" i="1" s="1"/>
  <c r="H29" i="10"/>
  <c r="L20" i="1" s="1"/>
  <c r="H2" i="10"/>
  <c r="L31" i="1" s="1"/>
  <c r="H10" i="11"/>
  <c r="K30" i="1" s="1"/>
  <c r="H18" i="11"/>
  <c r="K3" i="1" s="1"/>
  <c r="H26" i="11"/>
  <c r="K32" i="1" s="1"/>
  <c r="H15" i="9"/>
  <c r="J34" i="1" s="1"/>
  <c r="H31" i="9"/>
  <c r="J18" i="1" s="1"/>
  <c r="H22" i="10"/>
  <c r="L16" i="1" s="1"/>
  <c r="H3" i="11"/>
  <c r="K2" i="1" s="1"/>
  <c r="H19" i="11"/>
  <c r="K24" i="1" s="1"/>
  <c r="H8" i="9"/>
  <c r="J36" i="1" s="1"/>
  <c r="H32" i="9"/>
  <c r="J12" i="1" s="1"/>
  <c r="H15" i="10"/>
  <c r="L34" i="1" s="1"/>
  <c r="H4" i="11"/>
  <c r="K15" i="1" s="1"/>
  <c r="H20" i="11"/>
  <c r="K23" i="1" s="1"/>
  <c r="H9" i="9"/>
  <c r="J17" i="1" s="1"/>
  <c r="H25" i="9"/>
  <c r="J35" i="1" s="1"/>
  <c r="H26" i="9"/>
  <c r="J32" i="1" s="1"/>
  <c r="G3" i="10"/>
  <c r="G11" i="10"/>
  <c r="G19" i="10"/>
  <c r="G27" i="10"/>
  <c r="G35" i="10"/>
  <c r="G8" i="11"/>
  <c r="G16" i="11"/>
  <c r="G24" i="11"/>
  <c r="G32" i="11"/>
  <c r="G5" i="9"/>
  <c r="G13" i="9"/>
  <c r="G21" i="9"/>
  <c r="G29" i="9"/>
  <c r="G2" i="9"/>
  <c r="G30" i="10"/>
  <c r="G19" i="11"/>
  <c r="G8" i="9"/>
  <c r="G32" i="9"/>
  <c r="G7" i="10"/>
  <c r="G4" i="11"/>
  <c r="G36" i="11"/>
  <c r="G33" i="9"/>
  <c r="G24" i="10"/>
  <c r="G13" i="11"/>
  <c r="G2" i="11"/>
  <c r="G26" i="9"/>
  <c r="G25" i="10"/>
  <c r="G14" i="11"/>
  <c r="G3" i="9"/>
  <c r="G19" i="9"/>
  <c r="G4" i="10"/>
  <c r="G12" i="10"/>
  <c r="G20" i="10"/>
  <c r="G28" i="10"/>
  <c r="G36" i="10"/>
  <c r="G9" i="11"/>
  <c r="G17" i="11"/>
  <c r="G25" i="11"/>
  <c r="G33" i="11"/>
  <c r="G6" i="9"/>
  <c r="G14" i="9"/>
  <c r="G22" i="9"/>
  <c r="G30" i="9"/>
  <c r="G14" i="10"/>
  <c r="G3" i="11"/>
  <c r="G35" i="11"/>
  <c r="G23" i="10"/>
  <c r="G20" i="11"/>
  <c r="G17" i="9"/>
  <c r="G8" i="10"/>
  <c r="G32" i="10"/>
  <c r="G21" i="11"/>
  <c r="G10" i="9"/>
  <c r="G34" i="9"/>
  <c r="G9" i="10"/>
  <c r="G33" i="10"/>
  <c r="G22" i="11"/>
  <c r="G11" i="9"/>
  <c r="G35" i="9"/>
  <c r="G5" i="10"/>
  <c r="G13" i="10"/>
  <c r="G21" i="10"/>
  <c r="G29" i="10"/>
  <c r="G2" i="10"/>
  <c r="G10" i="11"/>
  <c r="G18" i="11"/>
  <c r="G26" i="11"/>
  <c r="G34" i="11"/>
  <c r="G7" i="9"/>
  <c r="G15" i="9"/>
  <c r="G23" i="9"/>
  <c r="G31" i="9"/>
  <c r="G6" i="10"/>
  <c r="G11" i="11"/>
  <c r="G16" i="9"/>
  <c r="G31" i="10"/>
  <c r="G28" i="11"/>
  <c r="G25" i="9"/>
  <c r="G16" i="10"/>
  <c r="G5" i="11"/>
  <c r="G29" i="11"/>
  <c r="G18" i="9"/>
  <c r="G17" i="10"/>
  <c r="G6" i="11"/>
  <c r="G30" i="11"/>
  <c r="G27" i="9"/>
  <c r="G10" i="10"/>
  <c r="G18" i="10"/>
  <c r="G26" i="10"/>
  <c r="G34" i="10"/>
  <c r="G7" i="11"/>
  <c r="G15" i="11"/>
  <c r="G23" i="11"/>
  <c r="G31" i="11"/>
  <c r="G4" i="9"/>
  <c r="G12" i="9"/>
  <c r="G20" i="9"/>
  <c r="G28" i="9"/>
  <c r="G36" i="9"/>
  <c r="G22" i="10"/>
  <c r="G27" i="11"/>
  <c r="G24" i="9"/>
  <c r="G15" i="10"/>
  <c r="G12" i="11"/>
  <c r="G9" i="9"/>
  <c r="L2" i="1"/>
  <c r="L24" i="1"/>
  <c r="J26" i="1"/>
</calcChain>
</file>

<file path=xl/sharedStrings.xml><?xml version="1.0" encoding="utf-8"?>
<sst xmlns="http://schemas.openxmlformats.org/spreadsheetml/2006/main" count="900" uniqueCount="76">
  <si>
    <t>Lokomotiv RUMePERA</t>
  </si>
  <si>
    <t>maGGica!</t>
  </si>
  <si>
    <t>meridiano</t>
  </si>
  <si>
    <t>Fantacloe</t>
  </si>
  <si>
    <t>Fanta Lightman</t>
  </si>
  <si>
    <t>Sfus Team</t>
  </si>
  <si>
    <t>Grun</t>
  </si>
  <si>
    <t>mastrolindo</t>
  </si>
  <si>
    <t>diego89</t>
  </si>
  <si>
    <t>ciro51</t>
  </si>
  <si>
    <t>OnceUponATime</t>
  </si>
  <si>
    <t>AsiAssonNaty</t>
  </si>
  <si>
    <t>Atletico Sereno</t>
  </si>
  <si>
    <t>PowerTeam (potino78)</t>
  </si>
  <si>
    <t>Eroi nel vento</t>
  </si>
  <si>
    <t>Goomba</t>
  </si>
  <si>
    <t>tombecker</t>
  </si>
  <si>
    <t>jujula</t>
  </si>
  <si>
    <t>Fantacau FC</t>
  </si>
  <si>
    <t>19angelo85</t>
  </si>
  <si>
    <t>A.C. Javier Pastore</t>
  </si>
  <si>
    <t>Van Persie sul campo</t>
  </si>
  <si>
    <t>I Velieri</t>
  </si>
  <si>
    <t>molosso</t>
  </si>
  <si>
    <t>Forza Taranto</t>
  </si>
  <si>
    <t>REAL COSENZA 1914</t>
  </si>
  <si>
    <t>catania</t>
  </si>
  <si>
    <t>piero79</t>
  </si>
  <si>
    <t>Santamonica</t>
  </si>
  <si>
    <t>alebolo</t>
  </si>
  <si>
    <t>Sydney FC</t>
  </si>
  <si>
    <t>capirexligamilan</t>
  </si>
  <si>
    <t>napule</t>
  </si>
  <si>
    <t>catania5556</t>
  </si>
  <si>
    <t>merk17</t>
  </si>
  <si>
    <t>sfuscio85</t>
  </si>
  <si>
    <t>lightman</t>
  </si>
  <si>
    <t>rumepera</t>
  </si>
  <si>
    <t>grunluca</t>
  </si>
  <si>
    <t>alexein11</t>
  </si>
  <si>
    <t>clamore22</t>
  </si>
  <si>
    <t>potino78</t>
  </si>
  <si>
    <t>andreabrescia</t>
  </si>
  <si>
    <t>ogeid36</t>
  </si>
  <si>
    <t>crah83</t>
  </si>
  <si>
    <t>flaincau</t>
  </si>
  <si>
    <t>matteo9502</t>
  </si>
  <si>
    <t>thor01</t>
  </si>
  <si>
    <t>bremec</t>
  </si>
  <si>
    <t>rossoblu</t>
  </si>
  <si>
    <t>flaviotto</t>
  </si>
  <si>
    <t>kolao95</t>
  </si>
  <si>
    <t>ruicosta</t>
  </si>
  <si>
    <t>realsantamonica</t>
  </si>
  <si>
    <t>pos</t>
  </si>
  <si>
    <t>squadra</t>
  </si>
  <si>
    <t>utente</t>
  </si>
  <si>
    <t>D 1o</t>
  </si>
  <si>
    <t>D 3o</t>
  </si>
  <si>
    <t>cambi</t>
  </si>
  <si>
    <t>rosa</t>
  </si>
  <si>
    <t>cup</t>
  </si>
  <si>
    <t>mod</t>
  </si>
  <si>
    <t>tot</t>
  </si>
  <si>
    <t>D 6o</t>
  </si>
  <si>
    <t>NOCERA*ULTRAS</t>
  </si>
  <si>
    <t>Brontefantasy</t>
  </si>
  <si>
    <t>X</t>
  </si>
  <si>
    <t>Peggiononsipuòfare</t>
  </si>
  <si>
    <t>C 1^</t>
  </si>
  <si>
    <t>C 2^</t>
  </si>
  <si>
    <t>C 3^</t>
  </si>
  <si>
    <t>C 4^</t>
  </si>
  <si>
    <t>C 5^</t>
  </si>
  <si>
    <t>dist 3o</t>
  </si>
  <si>
    <t>adrian28scbr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</si>
</sst>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#,##0.0"/>
  </numFmts>
  <fonts count="7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50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164" fontId="1" fillId="0" borderId="0" xfId="0" applyNumberFormat="1" applyFont="1" applyAlignment="1">
      <alignment horizontal="center"/>
    </xf>
    <xf numFmtId="165" fontId="1" fillId="0" borderId="0" xfId="0" applyNumberFormat="1" applyFont="1" applyAlignment="1">
      <alignment horizontal="center"/>
    </xf>
    <xf numFmtId="0" fontId="2" fillId="2" borderId="0" xfId="0" applyFont="1" applyFill="1" applyAlignment="1">
      <alignment horizontal="left"/>
    </xf>
    <xf numFmtId="0" fontId="2" fillId="0" borderId="0" xfId="0" applyFont="1" applyAlignment="1">
      <alignment horizontal="left"/>
    </xf>
    <xf numFmtId="1" fontId="2" fillId="2" borderId="0" xfId="0" applyNumberFormat="1" applyFont="1" applyFill="1" applyAlignment="1">
      <alignment horizontal="left"/>
    </xf>
    <xf numFmtId="1" fontId="2" fillId="0" borderId="0" xfId="0" applyNumberFormat="1" applyFont="1" applyAlignment="1">
      <alignment horizontal="left"/>
    </xf>
    <xf numFmtId="1" fontId="1" fillId="0" borderId="0" xfId="0" applyNumberFormat="1" applyFont="1" applyAlignment="1">
      <alignment horizontal="center"/>
    </xf>
    <xf numFmtId="1" fontId="1" fillId="0" borderId="0" xfId="0" applyNumberFormat="1" applyFont="1"/>
    <xf numFmtId="0" fontId="2" fillId="2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164" fontId="1" fillId="0" borderId="1" xfId="0" applyNumberFormat="1" applyFont="1" applyBorder="1" applyAlignment="1">
      <alignment horizontal="center"/>
    </xf>
    <xf numFmtId="1" fontId="2" fillId="2" borderId="1" xfId="0" applyNumberFormat="1" applyFont="1" applyFill="1" applyBorder="1" applyAlignment="1">
      <alignment horizontal="center"/>
    </xf>
    <xf numFmtId="1" fontId="1" fillId="0" borderId="1" xfId="0" applyNumberFormat="1" applyFont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1" fontId="5" fillId="2" borderId="1" xfId="0" applyNumberFormat="1" applyFont="1" applyFill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0" xfId="0" applyFont="1"/>
    <xf numFmtId="0" fontId="6" fillId="0" borderId="1" xfId="0" applyFont="1" applyBorder="1"/>
    <xf numFmtId="164" fontId="6" fillId="0" borderId="1" xfId="0" applyNumberFormat="1" applyFont="1" applyBorder="1" applyAlignment="1">
      <alignment horizontal="center"/>
    </xf>
    <xf numFmtId="1" fontId="6" fillId="0" borderId="1" xfId="0" applyNumberFormat="1" applyFont="1" applyBorder="1" applyAlignment="1">
      <alignment horizontal="center"/>
    </xf>
    <xf numFmtId="164" fontId="6" fillId="0" borderId="0" xfId="0" applyNumberFormat="1" applyFont="1" applyAlignment="1">
      <alignment horizontal="center"/>
    </xf>
    <xf numFmtId="1" fontId="6" fillId="0" borderId="0" xfId="0" applyNumberFormat="1" applyFont="1" applyAlignment="1">
      <alignment horizontal="center"/>
    </xf>
    <xf numFmtId="164" fontId="1" fillId="3" borderId="0" xfId="0" applyNumberFormat="1" applyFont="1" applyFill="1" applyAlignment="1">
      <alignment horizontal="center"/>
    </xf>
    <xf numFmtId="0" fontId="1" fillId="3" borderId="0" xfId="0" applyFont="1" applyFill="1"/>
    <xf numFmtId="0" fontId="5" fillId="2" borderId="1" xfId="0" applyFont="1" applyFill="1" applyBorder="1" applyAlignment="1">
      <alignment horizontal="left"/>
    </xf>
    <xf numFmtId="0" fontId="1" fillId="4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0" borderId="1" xfId="0" applyFont="1" applyFill="1" applyBorder="1"/>
    <xf numFmtId="0" fontId="1" fillId="6" borderId="0" xfId="0" applyFont="1" applyFill="1"/>
    <xf numFmtId="0" fontId="6" fillId="6" borderId="1" xfId="0" applyFont="1" applyFill="1" applyBorder="1" applyAlignment="1">
      <alignment horizontal="center"/>
    </xf>
    <xf numFmtId="0" fontId="6" fillId="6" borderId="0" xfId="0" applyFont="1" applyFill="1"/>
    <xf numFmtId="0" fontId="6" fillId="0" borderId="1" xfId="0" applyFont="1" applyFill="1" applyBorder="1"/>
    <xf numFmtId="0" fontId="6" fillId="4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0" borderId="0" xfId="0" applyFont="1" applyBorder="1"/>
    <xf numFmtId="0" fontId="1" fillId="7" borderId="0" xfId="0" applyFont="1" applyFill="1"/>
    <xf numFmtId="164" fontId="1" fillId="7" borderId="0" xfId="0" applyNumberFormat="1" applyFont="1" applyFill="1" applyAlignment="1">
      <alignment horizontal="center"/>
    </xf>
    <xf numFmtId="164" fontId="1" fillId="5" borderId="0" xfId="0" applyNumberFormat="1" applyFont="1" applyFill="1" applyAlignment="1">
      <alignment horizontal="center"/>
    </xf>
    <xf numFmtId="0" fontId="1" fillId="5" borderId="0" xfId="0" applyFont="1" applyFill="1"/>
    <xf numFmtId="0" fontId="0" fillId="0" borderId="1" xfId="0" applyBorder="1"/>
    <xf numFmtId="0" fontId="1" fillId="0" borderId="0" xfId="0" applyFont="1" applyBorder="1"/>
    <xf numFmtId="0" fontId="1" fillId="8" borderId="0" xfId="0" applyFont="1" applyFill="1"/>
    <xf numFmtId="164" fontId="1" fillId="8" borderId="0" xfId="0" applyNumberFormat="1" applyFont="1" applyFill="1" applyAlignment="1">
      <alignment horizontal="center"/>
    </xf>
  </cellXfs>
  <cellStyles count="3">
    <cellStyle name="Collegamento ipertestuale 2" xfId="2"/>
    <cellStyle name="Normale" xfId="0" builtinId="0"/>
    <cellStyle name="Normale 2" xfId="1"/>
  </cellStyles>
  <dxfs count="118"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37"/>
  <sheetViews>
    <sheetView showGridLines="0" zoomScaleNormal="100" workbookViewId="0">
      <pane ySplit="1" topLeftCell="A2" activePane="bottomLeft" state="frozen"/>
      <selection pane="bottomLeft" activeCell="E10" sqref="E10"/>
    </sheetView>
  </sheetViews>
  <sheetFormatPr defaultRowHeight="10.199999999999999" x14ac:dyDescent="0.2"/>
  <cols>
    <col min="1" max="1" width="0.5546875" style="22" customWidth="1"/>
    <col min="2" max="2" width="3.21875" style="19" customWidth="1"/>
    <col min="3" max="3" width="0" style="22" hidden="1" customWidth="1"/>
    <col min="4" max="4" width="11.6640625" style="22" customWidth="1"/>
    <col min="5" max="5" width="11.21875" style="22" bestFit="1" customWidth="1"/>
    <col min="6" max="6" width="5.21875" style="26" customWidth="1"/>
    <col min="7" max="7" width="4" style="27" customWidth="1"/>
    <col min="8" max="8" width="3.5546875" style="27" bestFit="1" customWidth="1"/>
    <col min="9" max="9" width="4.33203125" style="27" bestFit="1" customWidth="1"/>
    <col min="10" max="10" width="3.5546875" style="19" bestFit="1" customWidth="1"/>
    <col min="11" max="12" width="3.88671875" style="19" bestFit="1" customWidth="1"/>
    <col min="13" max="13" width="2.88671875" style="19" customWidth="1"/>
    <col min="14" max="14" width="0.5546875" style="22" customWidth="1"/>
    <col min="15" max="16384" width="8.88671875" style="22"/>
  </cols>
  <sheetData>
    <row r="1" spans="2:13" s="19" customFormat="1" x14ac:dyDescent="0.2">
      <c r="B1" s="18" t="s">
        <v>54</v>
      </c>
      <c r="D1" s="18" t="s">
        <v>55</v>
      </c>
      <c r="E1" s="18" t="s">
        <v>56</v>
      </c>
      <c r="F1" s="20">
        <v>25</v>
      </c>
      <c r="G1" s="20" t="s">
        <v>60</v>
      </c>
      <c r="H1" s="20" t="s">
        <v>62</v>
      </c>
      <c r="I1" s="20" t="s">
        <v>59</v>
      </c>
      <c r="J1" s="20" t="s">
        <v>57</v>
      </c>
      <c r="K1" s="20" t="s">
        <v>58</v>
      </c>
      <c r="L1" s="20" t="s">
        <v>64</v>
      </c>
      <c r="M1" s="18" t="s">
        <v>61</v>
      </c>
    </row>
    <row r="2" spans="2:13" x14ac:dyDescent="0.2">
      <c r="B2" s="36">
        <v>1</v>
      </c>
      <c r="C2" s="37"/>
      <c r="D2" s="38" t="s">
        <v>1</v>
      </c>
      <c r="E2" s="38" t="s">
        <v>75</v>
      </c>
      <c r="F2" s="24">
        <v>1700</v>
      </c>
      <c r="G2" s="25">
        <v>265</v>
      </c>
      <c r="H2" s="25">
        <v>34</v>
      </c>
      <c r="I2" s="25">
        <v>2</v>
      </c>
      <c r="J2" s="25">
        <v>0</v>
      </c>
      <c r="K2" s="25">
        <v>-36.5</v>
      </c>
      <c r="L2" s="25">
        <v>-50.5</v>
      </c>
      <c r="M2" s="21" t="s">
        <v>67</v>
      </c>
    </row>
    <row r="3" spans="2:13" x14ac:dyDescent="0.2">
      <c r="B3" s="39">
        <v>2</v>
      </c>
      <c r="D3" s="23" t="s">
        <v>17</v>
      </c>
      <c r="E3" s="23" t="s">
        <v>17</v>
      </c>
      <c r="F3" s="24">
        <v>1697.5</v>
      </c>
      <c r="G3" s="25">
        <v>269</v>
      </c>
      <c r="H3" s="25">
        <v>16</v>
      </c>
      <c r="I3" s="25">
        <v>4</v>
      </c>
      <c r="J3" s="25">
        <v>2.5</v>
      </c>
      <c r="K3" s="25">
        <v>-34</v>
      </c>
      <c r="L3" s="25">
        <v>-48</v>
      </c>
      <c r="M3" s="21" t="s">
        <v>67</v>
      </c>
    </row>
    <row r="4" spans="2:13" x14ac:dyDescent="0.2">
      <c r="B4" s="39">
        <v>3</v>
      </c>
      <c r="D4" s="23" t="s">
        <v>7</v>
      </c>
      <c r="E4" s="23" t="s">
        <v>7</v>
      </c>
      <c r="F4" s="24">
        <v>1663.5</v>
      </c>
      <c r="G4" s="25">
        <v>259</v>
      </c>
      <c r="H4" s="25">
        <v>38</v>
      </c>
      <c r="I4" s="25">
        <v>4</v>
      </c>
      <c r="J4" s="25">
        <v>36.5</v>
      </c>
      <c r="K4" s="25">
        <v>0</v>
      </c>
      <c r="L4" s="25">
        <v>-14</v>
      </c>
      <c r="M4" s="21" t="s">
        <v>67</v>
      </c>
    </row>
    <row r="5" spans="2:13" x14ac:dyDescent="0.2">
      <c r="B5" s="40">
        <v>4</v>
      </c>
      <c r="D5" s="23" t="s">
        <v>16</v>
      </c>
      <c r="E5" s="23" t="s">
        <v>16</v>
      </c>
      <c r="F5" s="24">
        <v>1662.5</v>
      </c>
      <c r="G5" s="25">
        <v>260</v>
      </c>
      <c r="H5" s="25">
        <v>17</v>
      </c>
      <c r="I5" s="25">
        <v>1</v>
      </c>
      <c r="J5" s="25">
        <v>37.5</v>
      </c>
      <c r="K5" s="25">
        <v>1</v>
      </c>
      <c r="L5" s="25">
        <v>-13</v>
      </c>
      <c r="M5" s="21"/>
    </row>
    <row r="6" spans="2:13" x14ac:dyDescent="0.2">
      <c r="B6" s="40">
        <v>5</v>
      </c>
      <c r="D6" s="23" t="s">
        <v>5</v>
      </c>
      <c r="E6" s="23" t="s">
        <v>35</v>
      </c>
      <c r="F6" s="24">
        <v>1656</v>
      </c>
      <c r="G6" s="25">
        <v>279</v>
      </c>
      <c r="H6" s="25">
        <v>26</v>
      </c>
      <c r="I6" s="25">
        <v>2</v>
      </c>
      <c r="J6" s="25">
        <v>44</v>
      </c>
      <c r="K6" s="25">
        <v>7.5</v>
      </c>
      <c r="L6" s="25">
        <v>-6.5</v>
      </c>
      <c r="M6" s="21" t="s">
        <v>67</v>
      </c>
    </row>
    <row r="7" spans="2:13" x14ac:dyDescent="0.2">
      <c r="B7" s="40">
        <v>6</v>
      </c>
      <c r="D7" s="23" t="s">
        <v>0</v>
      </c>
      <c r="E7" s="23" t="s">
        <v>37</v>
      </c>
      <c r="F7" s="24">
        <v>1649.5</v>
      </c>
      <c r="G7" s="25">
        <v>266</v>
      </c>
      <c r="H7" s="25">
        <v>33</v>
      </c>
      <c r="I7" s="25">
        <v>6</v>
      </c>
      <c r="J7" s="25">
        <v>50.5</v>
      </c>
      <c r="K7" s="25">
        <v>14</v>
      </c>
      <c r="L7" s="25">
        <v>0</v>
      </c>
      <c r="M7" s="21" t="s">
        <v>67</v>
      </c>
    </row>
    <row r="8" spans="2:13" x14ac:dyDescent="0.2">
      <c r="B8" s="21">
        <v>7</v>
      </c>
      <c r="D8" s="23" t="s">
        <v>25</v>
      </c>
      <c r="E8" s="23" t="s">
        <v>50</v>
      </c>
      <c r="F8" s="24">
        <v>1644.5</v>
      </c>
      <c r="G8" s="25">
        <v>267</v>
      </c>
      <c r="H8" s="25">
        <v>25</v>
      </c>
      <c r="I8" s="25">
        <v>5</v>
      </c>
      <c r="J8" s="25">
        <v>55.5</v>
      </c>
      <c r="K8" s="25">
        <v>19</v>
      </c>
      <c r="L8" s="25">
        <v>5</v>
      </c>
      <c r="M8" s="21" t="s">
        <v>67</v>
      </c>
    </row>
    <row r="9" spans="2:13" x14ac:dyDescent="0.2">
      <c r="B9" s="21">
        <v>8</v>
      </c>
      <c r="D9" s="23" t="s">
        <v>12</v>
      </c>
      <c r="E9" s="23" t="s">
        <v>42</v>
      </c>
      <c r="F9" s="24">
        <v>1636.5</v>
      </c>
      <c r="G9" s="25">
        <v>267</v>
      </c>
      <c r="H9" s="25">
        <v>18</v>
      </c>
      <c r="I9" s="25">
        <v>0</v>
      </c>
      <c r="J9" s="25">
        <v>63.5</v>
      </c>
      <c r="K9" s="25">
        <v>27</v>
      </c>
      <c r="L9" s="25">
        <v>13</v>
      </c>
      <c r="M9" s="21"/>
    </row>
    <row r="10" spans="2:13" x14ac:dyDescent="0.2">
      <c r="B10" s="21">
        <v>9</v>
      </c>
      <c r="D10" s="23" t="s">
        <v>6</v>
      </c>
      <c r="E10" s="23" t="s">
        <v>38</v>
      </c>
      <c r="F10" s="24">
        <v>1634.5</v>
      </c>
      <c r="G10" s="25">
        <v>265</v>
      </c>
      <c r="H10" s="25">
        <v>10</v>
      </c>
      <c r="I10" s="25">
        <v>2</v>
      </c>
      <c r="J10" s="25">
        <v>65.5</v>
      </c>
      <c r="K10" s="25">
        <v>29</v>
      </c>
      <c r="L10" s="25">
        <v>15</v>
      </c>
      <c r="M10" s="21"/>
    </row>
    <row r="11" spans="2:13" x14ac:dyDescent="0.2">
      <c r="B11" s="21">
        <v>10</v>
      </c>
      <c r="D11" s="23" t="s">
        <v>14</v>
      </c>
      <c r="E11" s="23" t="s">
        <v>43</v>
      </c>
      <c r="F11" s="24">
        <v>1632.5</v>
      </c>
      <c r="G11" s="25">
        <v>272</v>
      </c>
      <c r="H11" s="25">
        <v>25</v>
      </c>
      <c r="I11" s="25">
        <v>11</v>
      </c>
      <c r="J11" s="25">
        <v>67.5</v>
      </c>
      <c r="K11" s="25">
        <v>31</v>
      </c>
      <c r="L11" s="25">
        <v>17</v>
      </c>
      <c r="M11" s="21" t="s">
        <v>67</v>
      </c>
    </row>
    <row r="12" spans="2:13" x14ac:dyDescent="0.2">
      <c r="B12" s="21">
        <v>11</v>
      </c>
      <c r="D12" s="23" t="s">
        <v>30</v>
      </c>
      <c r="E12" s="23" t="s">
        <v>52</v>
      </c>
      <c r="F12" s="24">
        <v>1630.5</v>
      </c>
      <c r="G12" s="25">
        <v>254</v>
      </c>
      <c r="H12" s="25">
        <v>25</v>
      </c>
      <c r="I12" s="25">
        <v>0</v>
      </c>
      <c r="J12" s="25">
        <v>69.5</v>
      </c>
      <c r="K12" s="25">
        <v>33</v>
      </c>
      <c r="L12" s="25">
        <v>19</v>
      </c>
      <c r="M12" s="21"/>
    </row>
    <row r="13" spans="2:13" x14ac:dyDescent="0.2">
      <c r="B13" s="21">
        <v>12</v>
      </c>
      <c r="D13" s="23" t="s">
        <v>10</v>
      </c>
      <c r="E13" s="23" t="s">
        <v>39</v>
      </c>
      <c r="F13" s="24">
        <v>1630.5</v>
      </c>
      <c r="G13" s="25">
        <v>273</v>
      </c>
      <c r="H13" s="25">
        <v>33</v>
      </c>
      <c r="I13" s="25">
        <v>3</v>
      </c>
      <c r="J13" s="25">
        <v>69.5</v>
      </c>
      <c r="K13" s="25">
        <v>33</v>
      </c>
      <c r="L13" s="25">
        <v>19</v>
      </c>
      <c r="M13" s="21" t="s">
        <v>67</v>
      </c>
    </row>
    <row r="14" spans="2:13" x14ac:dyDescent="0.2">
      <c r="B14" s="21">
        <v>13</v>
      </c>
      <c r="D14" s="23" t="s">
        <v>11</v>
      </c>
      <c r="E14" s="23" t="s">
        <v>40</v>
      </c>
      <c r="F14" s="24">
        <v>1630</v>
      </c>
      <c r="G14" s="25">
        <v>256</v>
      </c>
      <c r="H14" s="25">
        <v>6</v>
      </c>
      <c r="I14" s="25">
        <v>0</v>
      </c>
      <c r="J14" s="25">
        <v>70</v>
      </c>
      <c r="K14" s="25">
        <v>33.5</v>
      </c>
      <c r="L14" s="25">
        <v>19.5</v>
      </c>
      <c r="M14" s="21"/>
    </row>
    <row r="15" spans="2:13" x14ac:dyDescent="0.2">
      <c r="B15" s="21">
        <v>14</v>
      </c>
      <c r="D15" s="23" t="s">
        <v>29</v>
      </c>
      <c r="E15" s="23" t="s">
        <v>29</v>
      </c>
      <c r="F15" s="24">
        <v>1625.5</v>
      </c>
      <c r="G15" s="25">
        <v>294</v>
      </c>
      <c r="H15" s="25">
        <v>8</v>
      </c>
      <c r="I15" s="25">
        <v>1</v>
      </c>
      <c r="J15" s="25">
        <v>74.5</v>
      </c>
      <c r="K15" s="25">
        <v>38</v>
      </c>
      <c r="L15" s="25">
        <v>24</v>
      </c>
      <c r="M15" s="21" t="s">
        <v>67</v>
      </c>
    </row>
    <row r="16" spans="2:13" x14ac:dyDescent="0.2">
      <c r="B16" s="21">
        <v>15</v>
      </c>
      <c r="D16" s="23" t="s">
        <v>20</v>
      </c>
      <c r="E16" s="23" t="s">
        <v>46</v>
      </c>
      <c r="F16" s="24">
        <v>1620.5</v>
      </c>
      <c r="G16" s="25">
        <v>256</v>
      </c>
      <c r="H16" s="25">
        <v>11</v>
      </c>
      <c r="I16" s="25">
        <v>5</v>
      </c>
      <c r="J16" s="25">
        <v>79.5</v>
      </c>
      <c r="K16" s="25">
        <v>43</v>
      </c>
      <c r="L16" s="25">
        <v>29</v>
      </c>
      <c r="M16" s="21"/>
    </row>
    <row r="17" spans="2:13" x14ac:dyDescent="0.2">
      <c r="B17" s="21">
        <v>16</v>
      </c>
      <c r="D17" s="23" t="s">
        <v>26</v>
      </c>
      <c r="E17" s="23" t="s">
        <v>26</v>
      </c>
      <c r="F17" s="24">
        <v>1616</v>
      </c>
      <c r="G17" s="25">
        <v>256</v>
      </c>
      <c r="H17" s="25">
        <v>6</v>
      </c>
      <c r="I17" s="25">
        <v>6</v>
      </c>
      <c r="J17" s="25">
        <v>84</v>
      </c>
      <c r="K17" s="25">
        <v>47.5</v>
      </c>
      <c r="L17" s="25">
        <v>33.5</v>
      </c>
      <c r="M17" s="21"/>
    </row>
    <row r="18" spans="2:13" x14ac:dyDescent="0.2">
      <c r="B18" s="21">
        <v>17</v>
      </c>
      <c r="D18" s="23" t="s">
        <v>24</v>
      </c>
      <c r="E18" s="23" t="s">
        <v>49</v>
      </c>
      <c r="F18" s="24">
        <v>1614</v>
      </c>
      <c r="G18" s="25">
        <v>264</v>
      </c>
      <c r="H18" s="25">
        <v>27</v>
      </c>
      <c r="I18" s="25">
        <v>0</v>
      </c>
      <c r="J18" s="25">
        <v>86</v>
      </c>
      <c r="K18" s="25">
        <v>49.5</v>
      </c>
      <c r="L18" s="25">
        <v>35.5</v>
      </c>
      <c r="M18" s="21" t="s">
        <v>67</v>
      </c>
    </row>
    <row r="19" spans="2:13" x14ac:dyDescent="0.2">
      <c r="B19" s="21">
        <v>18</v>
      </c>
      <c r="D19" s="23" t="s">
        <v>9</v>
      </c>
      <c r="E19" s="23" t="s">
        <v>9</v>
      </c>
      <c r="F19" s="24">
        <v>1614</v>
      </c>
      <c r="G19" s="25">
        <v>235</v>
      </c>
      <c r="H19" s="25">
        <v>26</v>
      </c>
      <c r="I19" s="25">
        <v>1</v>
      </c>
      <c r="J19" s="25">
        <v>86</v>
      </c>
      <c r="K19" s="25">
        <v>49.5</v>
      </c>
      <c r="L19" s="25">
        <v>35.5</v>
      </c>
      <c r="M19" s="21"/>
    </row>
    <row r="20" spans="2:13" x14ac:dyDescent="0.2">
      <c r="B20" s="21">
        <v>19</v>
      </c>
      <c r="D20" s="23" t="s">
        <v>13</v>
      </c>
      <c r="E20" s="23" t="s">
        <v>41</v>
      </c>
      <c r="F20" s="24">
        <v>1614</v>
      </c>
      <c r="G20" s="25">
        <v>278</v>
      </c>
      <c r="H20" s="25">
        <v>11</v>
      </c>
      <c r="I20" s="25">
        <v>3</v>
      </c>
      <c r="J20" s="25">
        <v>86</v>
      </c>
      <c r="K20" s="25">
        <v>49.5</v>
      </c>
      <c r="L20" s="25">
        <v>35.5</v>
      </c>
      <c r="M20" s="21" t="s">
        <v>67</v>
      </c>
    </row>
    <row r="21" spans="2:13" x14ac:dyDescent="0.2">
      <c r="B21" s="21">
        <v>20</v>
      </c>
      <c r="D21" s="23" t="s">
        <v>27</v>
      </c>
      <c r="E21" s="23" t="s">
        <v>27</v>
      </c>
      <c r="F21" s="24">
        <v>1612.5</v>
      </c>
      <c r="G21" s="25">
        <v>246</v>
      </c>
      <c r="H21" s="25">
        <v>21</v>
      </c>
      <c r="I21" s="25">
        <v>2</v>
      </c>
      <c r="J21" s="25">
        <v>87.5</v>
      </c>
      <c r="K21" s="25">
        <v>51</v>
      </c>
      <c r="L21" s="25">
        <v>37</v>
      </c>
      <c r="M21" s="21"/>
    </row>
    <row r="22" spans="2:13" x14ac:dyDescent="0.2">
      <c r="B22" s="21">
        <v>21</v>
      </c>
      <c r="D22" s="23" t="s">
        <v>15</v>
      </c>
      <c r="E22" s="23" t="s">
        <v>44</v>
      </c>
      <c r="F22" s="24">
        <v>1610</v>
      </c>
      <c r="G22" s="25">
        <v>278</v>
      </c>
      <c r="H22" s="25">
        <v>15</v>
      </c>
      <c r="I22" s="25">
        <v>4</v>
      </c>
      <c r="J22" s="25">
        <v>90</v>
      </c>
      <c r="K22" s="25">
        <v>53.5</v>
      </c>
      <c r="L22" s="25">
        <v>39.5</v>
      </c>
      <c r="M22" s="21"/>
    </row>
    <row r="23" spans="2:13" x14ac:dyDescent="0.2">
      <c r="B23" s="21">
        <v>22</v>
      </c>
      <c r="D23" s="23" t="s">
        <v>4</v>
      </c>
      <c r="E23" s="23" t="s">
        <v>36</v>
      </c>
      <c r="F23" s="24">
        <v>1607.5</v>
      </c>
      <c r="G23" s="25">
        <v>246</v>
      </c>
      <c r="H23" s="25">
        <v>14</v>
      </c>
      <c r="I23" s="25">
        <v>3</v>
      </c>
      <c r="J23" s="25">
        <v>92.5</v>
      </c>
      <c r="K23" s="25">
        <v>56</v>
      </c>
      <c r="L23" s="25">
        <v>42</v>
      </c>
      <c r="M23" s="21"/>
    </row>
    <row r="24" spans="2:13" x14ac:dyDescent="0.2">
      <c r="B24" s="21">
        <v>23</v>
      </c>
      <c r="D24" s="23" t="s">
        <v>68</v>
      </c>
      <c r="E24" s="23" t="s">
        <v>51</v>
      </c>
      <c r="F24" s="24">
        <v>1605</v>
      </c>
      <c r="G24" s="25">
        <v>256</v>
      </c>
      <c r="H24" s="25">
        <v>14</v>
      </c>
      <c r="I24" s="25">
        <v>1</v>
      </c>
      <c r="J24" s="25">
        <v>95</v>
      </c>
      <c r="K24" s="25">
        <v>58.5</v>
      </c>
      <c r="L24" s="25">
        <v>44.5</v>
      </c>
      <c r="M24" s="21"/>
    </row>
    <row r="25" spans="2:13" x14ac:dyDescent="0.2">
      <c r="B25" s="21">
        <v>24</v>
      </c>
      <c r="D25" s="23" t="s">
        <v>3</v>
      </c>
      <c r="E25" s="23" t="s">
        <v>34</v>
      </c>
      <c r="F25" s="24">
        <v>1604</v>
      </c>
      <c r="G25" s="25">
        <v>252</v>
      </c>
      <c r="H25" s="25">
        <v>21</v>
      </c>
      <c r="I25" s="25">
        <v>2</v>
      </c>
      <c r="J25" s="25">
        <v>96</v>
      </c>
      <c r="K25" s="25">
        <v>59.5</v>
      </c>
      <c r="L25" s="25">
        <v>45.5</v>
      </c>
      <c r="M25" s="21"/>
    </row>
    <row r="26" spans="2:13" x14ac:dyDescent="0.2">
      <c r="B26" s="21">
        <v>25</v>
      </c>
      <c r="D26" s="23" t="s">
        <v>2</v>
      </c>
      <c r="E26" s="23" t="s">
        <v>2</v>
      </c>
      <c r="F26" s="24">
        <v>1603.5</v>
      </c>
      <c r="G26" s="25">
        <v>253</v>
      </c>
      <c r="H26" s="25">
        <v>9</v>
      </c>
      <c r="I26" s="25">
        <v>1</v>
      </c>
      <c r="J26" s="25">
        <v>96.5</v>
      </c>
      <c r="K26" s="25">
        <v>60</v>
      </c>
      <c r="L26" s="25">
        <v>46</v>
      </c>
      <c r="M26" s="21"/>
    </row>
    <row r="27" spans="2:13" x14ac:dyDescent="0.2">
      <c r="B27" s="21">
        <v>26</v>
      </c>
      <c r="D27" s="23" t="s">
        <v>28</v>
      </c>
      <c r="E27" s="23" t="s">
        <v>53</v>
      </c>
      <c r="F27" s="24">
        <v>1603.5</v>
      </c>
      <c r="G27" s="25">
        <v>253</v>
      </c>
      <c r="H27" s="25">
        <v>18</v>
      </c>
      <c r="I27" s="25">
        <v>5</v>
      </c>
      <c r="J27" s="25">
        <v>96.5</v>
      </c>
      <c r="K27" s="25">
        <v>60</v>
      </c>
      <c r="L27" s="25">
        <v>46</v>
      </c>
      <c r="M27" s="21"/>
    </row>
    <row r="28" spans="2:13" x14ac:dyDescent="0.2">
      <c r="B28" s="21">
        <v>27</v>
      </c>
      <c r="D28" s="41" t="s">
        <v>8</v>
      </c>
      <c r="E28" s="23" t="s">
        <v>8</v>
      </c>
      <c r="F28" s="24">
        <v>1599</v>
      </c>
      <c r="G28" s="25">
        <v>239</v>
      </c>
      <c r="H28" s="25">
        <v>24</v>
      </c>
      <c r="I28" s="25">
        <v>0</v>
      </c>
      <c r="J28" s="25">
        <v>101</v>
      </c>
      <c r="K28" s="25">
        <v>64.5</v>
      </c>
      <c r="L28" s="25">
        <v>50.5</v>
      </c>
      <c r="M28" s="21"/>
    </row>
    <row r="29" spans="2:13" x14ac:dyDescent="0.2">
      <c r="B29" s="21">
        <v>28</v>
      </c>
      <c r="D29" s="23" t="s">
        <v>22</v>
      </c>
      <c r="E29" s="23" t="s">
        <v>48</v>
      </c>
      <c r="F29" s="24">
        <v>1592.5</v>
      </c>
      <c r="G29" s="25">
        <v>264</v>
      </c>
      <c r="H29" s="25">
        <v>22</v>
      </c>
      <c r="I29" s="25">
        <v>3</v>
      </c>
      <c r="J29" s="25">
        <v>107.5</v>
      </c>
      <c r="K29" s="25">
        <v>71</v>
      </c>
      <c r="L29" s="25">
        <v>57</v>
      </c>
      <c r="M29" s="21" t="s">
        <v>67</v>
      </c>
    </row>
    <row r="30" spans="2:13" x14ac:dyDescent="0.2">
      <c r="B30" s="21">
        <v>29</v>
      </c>
      <c r="D30" s="23" t="s">
        <v>66</v>
      </c>
      <c r="E30" s="23" t="s">
        <v>33</v>
      </c>
      <c r="F30" s="24">
        <v>1591</v>
      </c>
      <c r="G30" s="25">
        <v>256</v>
      </c>
      <c r="H30" s="25">
        <v>7</v>
      </c>
      <c r="I30" s="25">
        <v>0</v>
      </c>
      <c r="J30" s="25">
        <v>109</v>
      </c>
      <c r="K30" s="25">
        <v>72.5</v>
      </c>
      <c r="L30" s="25">
        <v>58.5</v>
      </c>
      <c r="M30" s="21"/>
    </row>
    <row r="31" spans="2:13" x14ac:dyDescent="0.2">
      <c r="B31" s="21">
        <v>30</v>
      </c>
      <c r="D31" s="23" t="s">
        <v>19</v>
      </c>
      <c r="E31" s="23" t="s">
        <v>19</v>
      </c>
      <c r="F31" s="24">
        <v>1591</v>
      </c>
      <c r="G31" s="25">
        <v>251</v>
      </c>
      <c r="H31" s="25">
        <v>19</v>
      </c>
      <c r="I31" s="25">
        <v>1</v>
      </c>
      <c r="J31" s="25">
        <v>109</v>
      </c>
      <c r="K31" s="25">
        <v>72.5</v>
      </c>
      <c r="L31" s="25">
        <v>58.5</v>
      </c>
      <c r="M31" s="21"/>
    </row>
    <row r="32" spans="2:13" x14ac:dyDescent="0.2">
      <c r="B32" s="21">
        <v>31</v>
      </c>
      <c r="D32" s="23" t="s">
        <v>32</v>
      </c>
      <c r="E32" s="23" t="s">
        <v>32</v>
      </c>
      <c r="F32" s="24">
        <v>1562.5</v>
      </c>
      <c r="G32" s="25">
        <v>247</v>
      </c>
      <c r="H32" s="25">
        <v>8</v>
      </c>
      <c r="I32" s="25">
        <v>0</v>
      </c>
      <c r="J32" s="25">
        <v>137.5</v>
      </c>
      <c r="K32" s="25">
        <v>101</v>
      </c>
      <c r="L32" s="25">
        <v>87</v>
      </c>
      <c r="M32" s="21"/>
    </row>
    <row r="33" spans="2:13" x14ac:dyDescent="0.2">
      <c r="B33" s="21">
        <v>32</v>
      </c>
      <c r="D33" s="23" t="s">
        <v>21</v>
      </c>
      <c r="E33" s="23" t="s">
        <v>47</v>
      </c>
      <c r="F33" s="24">
        <v>1556.5</v>
      </c>
      <c r="G33" s="25">
        <v>253</v>
      </c>
      <c r="H33" s="25">
        <v>16</v>
      </c>
      <c r="I33" s="25">
        <v>5</v>
      </c>
      <c r="J33" s="25">
        <v>143.5</v>
      </c>
      <c r="K33" s="25">
        <v>107</v>
      </c>
      <c r="L33" s="25">
        <v>93</v>
      </c>
      <c r="M33" s="21"/>
    </row>
    <row r="34" spans="2:13" x14ac:dyDescent="0.2">
      <c r="B34" s="21">
        <v>33</v>
      </c>
      <c r="D34" s="23" t="s">
        <v>18</v>
      </c>
      <c r="E34" s="23" t="s">
        <v>45</v>
      </c>
      <c r="F34" s="24">
        <v>1534</v>
      </c>
      <c r="G34" s="25">
        <v>241</v>
      </c>
      <c r="H34" s="25">
        <v>13</v>
      </c>
      <c r="I34" s="25">
        <v>14</v>
      </c>
      <c r="J34" s="25">
        <v>166</v>
      </c>
      <c r="K34" s="25">
        <v>129.5</v>
      </c>
      <c r="L34" s="25">
        <v>115.5</v>
      </c>
      <c r="M34" s="21"/>
    </row>
    <row r="35" spans="2:13" x14ac:dyDescent="0.2">
      <c r="B35" s="21">
        <v>34</v>
      </c>
      <c r="D35" s="23" t="s">
        <v>65</v>
      </c>
      <c r="E35" s="23" t="s">
        <v>23</v>
      </c>
      <c r="F35" s="24">
        <v>1515</v>
      </c>
      <c r="G35" s="25">
        <v>235</v>
      </c>
      <c r="H35" s="25">
        <v>3</v>
      </c>
      <c r="I35" s="25">
        <v>0</v>
      </c>
      <c r="J35" s="25">
        <v>185</v>
      </c>
      <c r="K35" s="25">
        <v>148.5</v>
      </c>
      <c r="L35" s="25">
        <v>134.5</v>
      </c>
      <c r="M35" s="21"/>
    </row>
    <row r="36" spans="2:13" x14ac:dyDescent="0.2">
      <c r="B36" s="21">
        <v>35</v>
      </c>
      <c r="D36" s="23" t="s">
        <v>31</v>
      </c>
      <c r="E36" s="23" t="s">
        <v>31</v>
      </c>
      <c r="F36" s="24">
        <v>1440.5</v>
      </c>
      <c r="G36" s="25">
        <v>213</v>
      </c>
      <c r="H36" s="25">
        <v>1</v>
      </c>
      <c r="I36" s="25">
        <v>16</v>
      </c>
      <c r="J36" s="25">
        <v>259.5</v>
      </c>
      <c r="K36" s="25">
        <v>223</v>
      </c>
      <c r="L36" s="25">
        <v>209</v>
      </c>
      <c r="M36" s="21"/>
    </row>
    <row r="37" spans="2:13" x14ac:dyDescent="0.2">
      <c r="J37" s="27"/>
      <c r="K37" s="27"/>
      <c r="L37" s="27"/>
    </row>
  </sheetData>
  <conditionalFormatting sqref="F2:F36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:J36">
    <cfRule type="expression" dxfId="117" priority="3">
      <formula>J2=0</formula>
    </cfRule>
  </conditionalFormatting>
  <conditionalFormatting sqref="K2:K36">
    <cfRule type="expression" dxfId="116" priority="2">
      <formula>K2=0</formula>
    </cfRule>
  </conditionalFormatting>
  <conditionalFormatting sqref="L2:L36">
    <cfRule type="expression" dxfId="115" priority="1">
      <formula>L2=0</formula>
    </cfRule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36"/>
  <sheetViews>
    <sheetView showGridLines="0" tabSelected="1" zoomScaleNormal="100" workbookViewId="0">
      <pane ySplit="1" topLeftCell="A2" activePane="bottomLeft" state="frozen"/>
      <selection pane="bottomLeft" activeCell="F1" sqref="F1"/>
    </sheetView>
  </sheetViews>
  <sheetFormatPr defaultRowHeight="13.8" x14ac:dyDescent="0.3"/>
  <cols>
    <col min="1" max="1" width="0.5546875" style="2" customWidth="1"/>
    <col min="2" max="2" width="3.21875" style="1" customWidth="1"/>
    <col min="3" max="3" width="0" style="2" hidden="1" customWidth="1"/>
    <col min="4" max="4" width="14.88671875" style="2" customWidth="1"/>
    <col min="5" max="5" width="13.21875" style="2" customWidth="1"/>
    <col min="6" max="6" width="6.44140625" style="3" bestFit="1" customWidth="1"/>
    <col min="7" max="9" width="5" style="9" customWidth="1"/>
    <col min="10" max="10" width="4.33203125" style="9" customWidth="1"/>
    <col min="11" max="12" width="5" style="9" bestFit="1" customWidth="1"/>
    <col min="13" max="13" width="3.109375" style="1" customWidth="1"/>
    <col min="14" max="14" width="0.5546875" style="2" customWidth="1"/>
    <col min="15" max="16384" width="8.88671875" style="2"/>
  </cols>
  <sheetData>
    <row r="1" spans="2:13" s="1" customFormat="1" x14ac:dyDescent="0.3">
      <c r="B1" s="11" t="s">
        <v>54</v>
      </c>
      <c r="D1" s="11" t="s">
        <v>55</v>
      </c>
      <c r="E1" s="11" t="s">
        <v>56</v>
      </c>
      <c r="F1" s="15">
        <v>25</v>
      </c>
      <c r="G1" s="15" t="s">
        <v>60</v>
      </c>
      <c r="H1" s="15" t="s">
        <v>62</v>
      </c>
      <c r="I1" s="15" t="s">
        <v>59</v>
      </c>
      <c r="J1" s="15" t="s">
        <v>57</v>
      </c>
      <c r="K1" s="15" t="s">
        <v>58</v>
      </c>
      <c r="L1" s="15" t="s">
        <v>64</v>
      </c>
      <c r="M1" s="11" t="s">
        <v>61</v>
      </c>
    </row>
    <row r="2" spans="2:13" x14ac:dyDescent="0.3">
      <c r="B2" s="33">
        <v>1</v>
      </c>
      <c r="C2" s="35"/>
      <c r="D2" s="34" t="s">
        <v>1</v>
      </c>
      <c r="E2" s="34" t="s">
        <v>75</v>
      </c>
      <c r="F2" s="14">
        <f>VLOOKUP(E2,class!C:AN,$F$1,0)</f>
        <v>1700</v>
      </c>
      <c r="G2" s="16">
        <f>VLOOKUP(E2,val_rose!C:AN,$F$1,0)</f>
        <v>265</v>
      </c>
      <c r="H2" s="16">
        <f>VLOOKUP(E2,mod!C:D,2,0)</f>
        <v>34</v>
      </c>
      <c r="I2" s="16">
        <f>VLOOKUP(E2,cambi!C:AN,$F$1,0)</f>
        <v>2</v>
      </c>
      <c r="J2" s="16">
        <f>VLOOKUP(E2,dist_1o!C:AN,$F$1,0)</f>
        <v>0</v>
      </c>
      <c r="K2" s="16">
        <f>VLOOKUP(E2,dist_3o!C:AN,$F$1,0)</f>
        <v>-36.5</v>
      </c>
      <c r="L2" s="16">
        <f>VLOOKUP(E2,dist_6o!C:AN,$F$1,0)</f>
        <v>-50.5</v>
      </c>
      <c r="M2" s="12" t="s">
        <v>67</v>
      </c>
    </row>
    <row r="3" spans="2:13" x14ac:dyDescent="0.3">
      <c r="B3" s="31">
        <v>2</v>
      </c>
      <c r="D3" s="13" t="s">
        <v>17</v>
      </c>
      <c r="E3" s="13" t="s">
        <v>17</v>
      </c>
      <c r="F3" s="14">
        <f>VLOOKUP(E3,class!C:AN,$F$1,0)</f>
        <v>1697.5</v>
      </c>
      <c r="G3" s="16">
        <f>VLOOKUP(E3,val_rose!C:AN,$F$1,0)</f>
        <v>269</v>
      </c>
      <c r="H3" s="16">
        <f>VLOOKUP(E3,mod!C:D,2,0)</f>
        <v>16</v>
      </c>
      <c r="I3" s="16">
        <f>VLOOKUP(E3,cambi!C:AN,$F$1,0)</f>
        <v>4</v>
      </c>
      <c r="J3" s="16">
        <f>VLOOKUP(E3,dist_1o!C:AN,$F$1,0)</f>
        <v>2.5</v>
      </c>
      <c r="K3" s="16">
        <f>VLOOKUP(E3,dist_3o!C:AN,$F$1,0)</f>
        <v>-34</v>
      </c>
      <c r="L3" s="16">
        <f>VLOOKUP(E3,dist_6o!C:AN,$F$1,0)</f>
        <v>-48</v>
      </c>
      <c r="M3" s="12" t="s">
        <v>67</v>
      </c>
    </row>
    <row r="4" spans="2:13" x14ac:dyDescent="0.3">
      <c r="B4" s="31">
        <v>3</v>
      </c>
      <c r="D4" s="13" t="s">
        <v>7</v>
      </c>
      <c r="E4" s="13" t="s">
        <v>7</v>
      </c>
      <c r="F4" s="14">
        <f>VLOOKUP(E4,class!C:AN,$F$1,0)</f>
        <v>1663.5</v>
      </c>
      <c r="G4" s="16">
        <f>VLOOKUP(E4,val_rose!C:AN,$F$1,0)</f>
        <v>259</v>
      </c>
      <c r="H4" s="16">
        <f>VLOOKUP(E4,mod!C:D,2,0)</f>
        <v>38</v>
      </c>
      <c r="I4" s="16">
        <f>VLOOKUP(E4,cambi!C:AN,$F$1,0)</f>
        <v>4</v>
      </c>
      <c r="J4" s="16">
        <f>VLOOKUP(E4,dist_1o!C:AN,$F$1,0)</f>
        <v>36.5</v>
      </c>
      <c r="K4" s="16">
        <f>VLOOKUP(E4,dist_3o!C:AN,$F$1,0)</f>
        <v>0</v>
      </c>
      <c r="L4" s="16">
        <f>VLOOKUP(E4,dist_6o!C:AN,$F$1,0)</f>
        <v>-14</v>
      </c>
      <c r="M4" s="12" t="s">
        <v>67</v>
      </c>
    </row>
    <row r="5" spans="2:13" x14ac:dyDescent="0.3">
      <c r="B5" s="32">
        <v>4</v>
      </c>
      <c r="D5" s="13" t="s">
        <v>16</v>
      </c>
      <c r="E5" s="13" t="s">
        <v>16</v>
      </c>
      <c r="F5" s="14">
        <f>VLOOKUP(E5,class!C:AN,$F$1,0)</f>
        <v>1662.5</v>
      </c>
      <c r="G5" s="16">
        <f>VLOOKUP(E5,val_rose!C:AN,$F$1,0)</f>
        <v>260</v>
      </c>
      <c r="H5" s="16">
        <f>VLOOKUP(E5,mod!C:D,2,0)</f>
        <v>17</v>
      </c>
      <c r="I5" s="16">
        <f>VLOOKUP(E5,cambi!C:AN,$F$1,0)</f>
        <v>1</v>
      </c>
      <c r="J5" s="16">
        <f>VLOOKUP(E5,dist_1o!C:AN,$F$1,0)</f>
        <v>37.5</v>
      </c>
      <c r="K5" s="16">
        <f>VLOOKUP(E5,dist_3o!C:AN,$F$1,0)</f>
        <v>1</v>
      </c>
      <c r="L5" s="16">
        <f>VLOOKUP(E5,dist_6o!C:AN,$F$1,0)</f>
        <v>-13</v>
      </c>
      <c r="M5" s="12"/>
    </row>
    <row r="6" spans="2:13" x14ac:dyDescent="0.3">
      <c r="B6" s="32">
        <v>5</v>
      </c>
      <c r="D6" s="13" t="s">
        <v>5</v>
      </c>
      <c r="E6" s="13" t="s">
        <v>35</v>
      </c>
      <c r="F6" s="14">
        <f>VLOOKUP(E6,class!C:AN,$F$1,0)</f>
        <v>1656</v>
      </c>
      <c r="G6" s="16">
        <f>VLOOKUP(E6,val_rose!C:AN,$F$1,0)</f>
        <v>279</v>
      </c>
      <c r="H6" s="16">
        <f>VLOOKUP(E6,mod!C:D,2,0)</f>
        <v>26</v>
      </c>
      <c r="I6" s="16">
        <f>VLOOKUP(E6,cambi!C:AN,$F$1,0)</f>
        <v>2</v>
      </c>
      <c r="J6" s="16">
        <f>VLOOKUP(E6,dist_1o!C:AN,$F$1,0)</f>
        <v>44</v>
      </c>
      <c r="K6" s="16">
        <f>VLOOKUP(E6,dist_3o!C:AN,$F$1,0)</f>
        <v>7.5</v>
      </c>
      <c r="L6" s="16">
        <f>VLOOKUP(E6,dist_6o!C:AN,$F$1,0)</f>
        <v>-6.5</v>
      </c>
      <c r="M6" s="12" t="s">
        <v>67</v>
      </c>
    </row>
    <row r="7" spans="2:13" x14ac:dyDescent="0.3">
      <c r="B7" s="32">
        <v>6</v>
      </c>
      <c r="D7" s="13" t="s">
        <v>0</v>
      </c>
      <c r="E7" s="13" t="s">
        <v>37</v>
      </c>
      <c r="F7" s="14">
        <f>VLOOKUP(E7,class!C:AN,$F$1,0)</f>
        <v>1649.5</v>
      </c>
      <c r="G7" s="16">
        <f>VLOOKUP(E7,val_rose!C:AN,$F$1,0)</f>
        <v>266</v>
      </c>
      <c r="H7" s="16">
        <f>VLOOKUP(E7,mod!C:D,2,0)</f>
        <v>33</v>
      </c>
      <c r="I7" s="16">
        <f>VLOOKUP(E7,cambi!C:AN,$F$1,0)</f>
        <v>6</v>
      </c>
      <c r="J7" s="16">
        <f>VLOOKUP(E7,dist_1o!C:AN,$F$1,0)</f>
        <v>50.5</v>
      </c>
      <c r="K7" s="16">
        <f>VLOOKUP(E7,dist_3o!C:AN,$F$1,0)</f>
        <v>14</v>
      </c>
      <c r="L7" s="16">
        <f>VLOOKUP(E7,dist_6o!C:AN,$F$1,0)</f>
        <v>0</v>
      </c>
      <c r="M7" s="12" t="s">
        <v>67</v>
      </c>
    </row>
    <row r="8" spans="2:13" x14ac:dyDescent="0.3">
      <c r="B8" s="12">
        <v>7</v>
      </c>
      <c r="D8" s="13" t="s">
        <v>25</v>
      </c>
      <c r="E8" s="13" t="s">
        <v>50</v>
      </c>
      <c r="F8" s="14">
        <f>VLOOKUP(E8,class!C:AN,$F$1,0)</f>
        <v>1644.5</v>
      </c>
      <c r="G8" s="16">
        <f>VLOOKUP(E8,val_rose!C:AN,$F$1,0)</f>
        <v>267</v>
      </c>
      <c r="H8" s="16">
        <f>VLOOKUP(E8,mod!C:D,2,0)</f>
        <v>25</v>
      </c>
      <c r="I8" s="16">
        <f>VLOOKUP(E8,cambi!C:AN,$F$1,0)</f>
        <v>5</v>
      </c>
      <c r="J8" s="16">
        <f>VLOOKUP(E8,dist_1o!C:AN,$F$1,0)</f>
        <v>55.5</v>
      </c>
      <c r="K8" s="16">
        <f>VLOOKUP(E8,dist_3o!C:AN,$F$1,0)</f>
        <v>19</v>
      </c>
      <c r="L8" s="16">
        <f>VLOOKUP(E8,dist_6o!C:AN,$F$1,0)</f>
        <v>5</v>
      </c>
      <c r="M8" s="12" t="s">
        <v>67</v>
      </c>
    </row>
    <row r="9" spans="2:13" x14ac:dyDescent="0.3">
      <c r="B9" s="12">
        <v>8</v>
      </c>
      <c r="D9" s="13" t="s">
        <v>12</v>
      </c>
      <c r="E9" s="13" t="s">
        <v>42</v>
      </c>
      <c r="F9" s="14">
        <f>VLOOKUP(E9,class!C:AN,$F$1,0)</f>
        <v>1636.5</v>
      </c>
      <c r="G9" s="16">
        <f>VLOOKUP(E9,val_rose!C:AN,$F$1,0)</f>
        <v>267</v>
      </c>
      <c r="H9" s="16">
        <f>VLOOKUP(E9,mod!C:D,2,0)</f>
        <v>18</v>
      </c>
      <c r="I9" s="16">
        <f>VLOOKUP(E9,cambi!C:AN,$F$1,0)</f>
        <v>0</v>
      </c>
      <c r="J9" s="16">
        <f>VLOOKUP(E9,dist_1o!C:AN,$F$1,0)</f>
        <v>63.5</v>
      </c>
      <c r="K9" s="16">
        <f>VLOOKUP(E9,dist_3o!C:AN,$F$1,0)</f>
        <v>27</v>
      </c>
      <c r="L9" s="16">
        <f>VLOOKUP(E9,dist_6o!C:AN,$F$1,0)</f>
        <v>13</v>
      </c>
      <c r="M9" s="12"/>
    </row>
    <row r="10" spans="2:13" x14ac:dyDescent="0.3">
      <c r="B10" s="12">
        <v>9</v>
      </c>
      <c r="D10" s="13" t="s">
        <v>6</v>
      </c>
      <c r="E10" s="13" t="s">
        <v>38</v>
      </c>
      <c r="F10" s="14">
        <f>VLOOKUP(E10,class!C:AN,$F$1,0)</f>
        <v>1634.5</v>
      </c>
      <c r="G10" s="16">
        <f>VLOOKUP(E10,val_rose!C:AN,$F$1,0)</f>
        <v>265</v>
      </c>
      <c r="H10" s="16">
        <f>VLOOKUP(E10,mod!C:D,2,0)</f>
        <v>10</v>
      </c>
      <c r="I10" s="16">
        <f>VLOOKUP(E10,cambi!C:AN,$F$1,0)</f>
        <v>2</v>
      </c>
      <c r="J10" s="16">
        <f>VLOOKUP(E10,dist_1o!C:AN,$F$1,0)</f>
        <v>65.5</v>
      </c>
      <c r="K10" s="16">
        <f>VLOOKUP(E10,dist_3o!C:AN,$F$1,0)</f>
        <v>29</v>
      </c>
      <c r="L10" s="16">
        <f>VLOOKUP(E10,dist_6o!C:AN,$F$1,0)</f>
        <v>15</v>
      </c>
      <c r="M10" s="12"/>
    </row>
    <row r="11" spans="2:13" x14ac:dyDescent="0.3">
      <c r="B11" s="12">
        <v>10</v>
      </c>
      <c r="D11" s="13" t="s">
        <v>14</v>
      </c>
      <c r="E11" s="13" t="s">
        <v>43</v>
      </c>
      <c r="F11" s="14">
        <f>VLOOKUP(E11,class!C:AN,$F$1,0)</f>
        <v>1632.5</v>
      </c>
      <c r="G11" s="16">
        <f>VLOOKUP(E11,val_rose!C:AN,$F$1,0)</f>
        <v>272</v>
      </c>
      <c r="H11" s="16">
        <f>VLOOKUP(E11,mod!C:D,2,0)</f>
        <v>25</v>
      </c>
      <c r="I11" s="16">
        <f>VLOOKUP(E11,cambi!C:AN,$F$1,0)</f>
        <v>11</v>
      </c>
      <c r="J11" s="16">
        <f>VLOOKUP(E11,dist_1o!C:AN,$F$1,0)</f>
        <v>67.5</v>
      </c>
      <c r="K11" s="16">
        <f>VLOOKUP(E11,dist_3o!C:AN,$F$1,0)</f>
        <v>31</v>
      </c>
      <c r="L11" s="16">
        <f>VLOOKUP(E11,dist_6o!C:AN,$F$1,0)</f>
        <v>17</v>
      </c>
      <c r="M11" s="12" t="s">
        <v>67</v>
      </c>
    </row>
    <row r="12" spans="2:13" x14ac:dyDescent="0.3">
      <c r="B12" s="12">
        <v>11</v>
      </c>
      <c r="D12" s="13" t="s">
        <v>30</v>
      </c>
      <c r="E12" s="13" t="s">
        <v>52</v>
      </c>
      <c r="F12" s="14">
        <f>VLOOKUP(E12,class!C:AN,$F$1,0)</f>
        <v>1630.5</v>
      </c>
      <c r="G12" s="16">
        <f>VLOOKUP(E12,val_rose!C:AN,$F$1,0)</f>
        <v>254</v>
      </c>
      <c r="H12" s="16">
        <f>VLOOKUP(E12,mod!C:D,2,0)</f>
        <v>25</v>
      </c>
      <c r="I12" s="16">
        <f>VLOOKUP(E12,cambi!C:AN,$F$1,0)</f>
        <v>0</v>
      </c>
      <c r="J12" s="16">
        <f>VLOOKUP(E12,dist_1o!C:AN,$F$1,0)</f>
        <v>69.5</v>
      </c>
      <c r="K12" s="16">
        <f>VLOOKUP(E12,dist_3o!C:AN,$F$1,0)</f>
        <v>33</v>
      </c>
      <c r="L12" s="16">
        <f>VLOOKUP(E12,dist_6o!C:AN,$F$1,0)</f>
        <v>19</v>
      </c>
      <c r="M12" s="12"/>
    </row>
    <row r="13" spans="2:13" x14ac:dyDescent="0.3">
      <c r="B13" s="12">
        <v>12</v>
      </c>
      <c r="D13" s="13" t="s">
        <v>10</v>
      </c>
      <c r="E13" s="13" t="s">
        <v>39</v>
      </c>
      <c r="F13" s="14">
        <f>VLOOKUP(E13,class!C:AN,$F$1,0)</f>
        <v>1630.5</v>
      </c>
      <c r="G13" s="16">
        <f>VLOOKUP(E13,val_rose!C:AN,$F$1,0)</f>
        <v>273</v>
      </c>
      <c r="H13" s="16">
        <f>VLOOKUP(E13,mod!C:D,2,0)</f>
        <v>33</v>
      </c>
      <c r="I13" s="16">
        <f>VLOOKUP(E13,cambi!C:AN,$F$1,0)</f>
        <v>3</v>
      </c>
      <c r="J13" s="16">
        <f>VLOOKUP(E13,dist_1o!C:AN,$F$1,0)</f>
        <v>69.5</v>
      </c>
      <c r="K13" s="16">
        <f>VLOOKUP(E13,dist_3o!C:AN,$F$1,0)</f>
        <v>33</v>
      </c>
      <c r="L13" s="16">
        <f>VLOOKUP(E13,dist_6o!C:AN,$F$1,0)</f>
        <v>19</v>
      </c>
      <c r="M13" s="12" t="s">
        <v>67</v>
      </c>
    </row>
    <row r="14" spans="2:13" x14ac:dyDescent="0.3">
      <c r="B14" s="12">
        <v>13</v>
      </c>
      <c r="D14" s="13" t="s">
        <v>11</v>
      </c>
      <c r="E14" s="13" t="s">
        <v>40</v>
      </c>
      <c r="F14" s="14">
        <f>VLOOKUP(E14,class!C:AN,$F$1,0)</f>
        <v>1630</v>
      </c>
      <c r="G14" s="16">
        <f>VLOOKUP(E14,val_rose!C:AN,$F$1,0)</f>
        <v>256</v>
      </c>
      <c r="H14" s="16">
        <f>VLOOKUP(E14,mod!C:D,2,0)</f>
        <v>6</v>
      </c>
      <c r="I14" s="16">
        <f>VLOOKUP(E14,cambi!C:AN,$F$1,0)</f>
        <v>0</v>
      </c>
      <c r="J14" s="16">
        <f>VLOOKUP(E14,dist_1o!C:AN,$F$1,0)</f>
        <v>70</v>
      </c>
      <c r="K14" s="16">
        <f>VLOOKUP(E14,dist_3o!C:AN,$F$1,0)</f>
        <v>33.5</v>
      </c>
      <c r="L14" s="16">
        <f>VLOOKUP(E14,dist_6o!C:AN,$F$1,0)</f>
        <v>19.5</v>
      </c>
      <c r="M14" s="12"/>
    </row>
    <row r="15" spans="2:13" x14ac:dyDescent="0.3">
      <c r="B15" s="12">
        <v>14</v>
      </c>
      <c r="D15" s="13" t="s">
        <v>29</v>
      </c>
      <c r="E15" s="13" t="s">
        <v>29</v>
      </c>
      <c r="F15" s="14">
        <f>VLOOKUP(E15,class!C:AN,$F$1,0)</f>
        <v>1625.5</v>
      </c>
      <c r="G15" s="16">
        <f>VLOOKUP(E15,val_rose!C:AN,$F$1,0)</f>
        <v>294</v>
      </c>
      <c r="H15" s="16">
        <f>VLOOKUP(E15,mod!C:D,2,0)</f>
        <v>8</v>
      </c>
      <c r="I15" s="16">
        <f>VLOOKUP(E15,cambi!C:AN,$F$1,0)</f>
        <v>1</v>
      </c>
      <c r="J15" s="16">
        <f>VLOOKUP(E15,dist_1o!C:AN,$F$1,0)</f>
        <v>74.5</v>
      </c>
      <c r="K15" s="16">
        <f>VLOOKUP(E15,dist_3o!C:AN,$F$1,0)</f>
        <v>38</v>
      </c>
      <c r="L15" s="16">
        <f>VLOOKUP(E15,dist_6o!C:AN,$F$1,0)</f>
        <v>24</v>
      </c>
      <c r="M15" s="12" t="s">
        <v>67</v>
      </c>
    </row>
    <row r="16" spans="2:13" x14ac:dyDescent="0.3">
      <c r="B16" s="12">
        <v>15</v>
      </c>
      <c r="D16" s="13" t="s">
        <v>20</v>
      </c>
      <c r="E16" s="13" t="s">
        <v>46</v>
      </c>
      <c r="F16" s="14">
        <f>VLOOKUP(E16,class!C:AN,$F$1,0)</f>
        <v>1620.5</v>
      </c>
      <c r="G16" s="16">
        <f>VLOOKUP(E16,val_rose!C:AN,$F$1,0)</f>
        <v>256</v>
      </c>
      <c r="H16" s="16">
        <f>VLOOKUP(E16,mod!C:D,2,0)</f>
        <v>11</v>
      </c>
      <c r="I16" s="16">
        <f>VLOOKUP(E16,cambi!C:AN,$F$1,0)</f>
        <v>5</v>
      </c>
      <c r="J16" s="16">
        <f>VLOOKUP(E16,dist_1o!C:AN,$F$1,0)</f>
        <v>79.5</v>
      </c>
      <c r="K16" s="16">
        <f>VLOOKUP(E16,dist_3o!C:AN,$F$1,0)</f>
        <v>43</v>
      </c>
      <c r="L16" s="16">
        <f>VLOOKUP(E16,dist_6o!C:AN,$F$1,0)</f>
        <v>29</v>
      </c>
      <c r="M16" s="12"/>
    </row>
    <row r="17" spans="2:13" x14ac:dyDescent="0.3">
      <c r="B17" s="12">
        <v>16</v>
      </c>
      <c r="D17" s="13" t="s">
        <v>26</v>
      </c>
      <c r="E17" s="13" t="s">
        <v>26</v>
      </c>
      <c r="F17" s="14">
        <f>VLOOKUP(E17,class!C:AN,$F$1,0)</f>
        <v>1616</v>
      </c>
      <c r="G17" s="16">
        <f>VLOOKUP(E17,val_rose!C:AN,$F$1,0)</f>
        <v>256</v>
      </c>
      <c r="H17" s="16">
        <f>VLOOKUP(E17,mod!C:D,2,0)</f>
        <v>6</v>
      </c>
      <c r="I17" s="16">
        <f>VLOOKUP(E17,cambi!C:AN,$F$1,0)</f>
        <v>6</v>
      </c>
      <c r="J17" s="16">
        <f>VLOOKUP(E17,dist_1o!C:AN,$F$1,0)</f>
        <v>84</v>
      </c>
      <c r="K17" s="16">
        <f>VLOOKUP(E17,dist_3o!C:AN,$F$1,0)</f>
        <v>47.5</v>
      </c>
      <c r="L17" s="16">
        <f>VLOOKUP(E17,dist_6o!C:AN,$F$1,0)</f>
        <v>33.5</v>
      </c>
      <c r="M17" s="12"/>
    </row>
    <row r="18" spans="2:13" x14ac:dyDescent="0.3">
      <c r="B18" s="12">
        <v>17</v>
      </c>
      <c r="D18" s="13" t="s">
        <v>24</v>
      </c>
      <c r="E18" s="13" t="s">
        <v>49</v>
      </c>
      <c r="F18" s="14">
        <f>VLOOKUP(E18,class!C:AN,$F$1,0)</f>
        <v>1614</v>
      </c>
      <c r="G18" s="16">
        <f>VLOOKUP(E18,val_rose!C:AN,$F$1,0)</f>
        <v>264</v>
      </c>
      <c r="H18" s="16">
        <f>VLOOKUP(E18,mod!C:D,2,0)</f>
        <v>27</v>
      </c>
      <c r="I18" s="16">
        <f>VLOOKUP(E18,cambi!C:AN,$F$1,0)</f>
        <v>0</v>
      </c>
      <c r="J18" s="16">
        <f>VLOOKUP(E18,dist_1o!C:AN,$F$1,0)</f>
        <v>86</v>
      </c>
      <c r="K18" s="16">
        <f>VLOOKUP(E18,dist_3o!C:AN,$F$1,0)</f>
        <v>49.5</v>
      </c>
      <c r="L18" s="16">
        <f>VLOOKUP(E18,dist_6o!C:AN,$F$1,0)</f>
        <v>35.5</v>
      </c>
      <c r="M18" s="12" t="s">
        <v>67</v>
      </c>
    </row>
    <row r="19" spans="2:13" x14ac:dyDescent="0.3">
      <c r="B19" s="12">
        <v>18</v>
      </c>
      <c r="D19" s="13" t="s">
        <v>9</v>
      </c>
      <c r="E19" s="13" t="s">
        <v>9</v>
      </c>
      <c r="F19" s="14">
        <f>VLOOKUP(E19,class!C:AN,$F$1,0)</f>
        <v>1614</v>
      </c>
      <c r="G19" s="16">
        <f>VLOOKUP(E19,val_rose!C:AN,$F$1,0)</f>
        <v>235</v>
      </c>
      <c r="H19" s="16">
        <f>VLOOKUP(E19,mod!C:D,2,0)</f>
        <v>26</v>
      </c>
      <c r="I19" s="16">
        <f>VLOOKUP(E19,cambi!C:AN,$F$1,0)</f>
        <v>1</v>
      </c>
      <c r="J19" s="16">
        <f>VLOOKUP(E19,dist_1o!C:AN,$F$1,0)</f>
        <v>86</v>
      </c>
      <c r="K19" s="16">
        <f>VLOOKUP(E19,dist_3o!C:AN,$F$1,0)</f>
        <v>49.5</v>
      </c>
      <c r="L19" s="16">
        <f>VLOOKUP(E19,dist_6o!C:AN,$F$1,0)</f>
        <v>35.5</v>
      </c>
      <c r="M19" s="12"/>
    </row>
    <row r="20" spans="2:13" x14ac:dyDescent="0.3">
      <c r="B20" s="12">
        <v>19</v>
      </c>
      <c r="D20" s="13" t="s">
        <v>13</v>
      </c>
      <c r="E20" s="13" t="s">
        <v>41</v>
      </c>
      <c r="F20" s="14">
        <f>VLOOKUP(E20,class!C:AN,$F$1,0)</f>
        <v>1614</v>
      </c>
      <c r="G20" s="16">
        <f>VLOOKUP(E20,val_rose!C:AN,$F$1,0)</f>
        <v>278</v>
      </c>
      <c r="H20" s="16">
        <f>VLOOKUP(E20,mod!C:D,2,0)</f>
        <v>11</v>
      </c>
      <c r="I20" s="16">
        <f>VLOOKUP(E20,cambi!C:AN,$F$1,0)</f>
        <v>3</v>
      </c>
      <c r="J20" s="16">
        <f>VLOOKUP(E20,dist_1o!C:AN,$F$1,0)</f>
        <v>86</v>
      </c>
      <c r="K20" s="16">
        <f>VLOOKUP(E20,dist_3o!C:AN,$F$1,0)</f>
        <v>49.5</v>
      </c>
      <c r="L20" s="16">
        <f>VLOOKUP(E20,dist_6o!C:AN,$F$1,0)</f>
        <v>35.5</v>
      </c>
      <c r="M20" s="12" t="s">
        <v>67</v>
      </c>
    </row>
    <row r="21" spans="2:13" x14ac:dyDescent="0.3">
      <c r="B21" s="12">
        <v>20</v>
      </c>
      <c r="D21" s="13" t="s">
        <v>27</v>
      </c>
      <c r="E21" s="13" t="s">
        <v>27</v>
      </c>
      <c r="F21" s="14">
        <f>VLOOKUP(E21,class!C:AN,$F$1,0)</f>
        <v>1612.5</v>
      </c>
      <c r="G21" s="16">
        <f>VLOOKUP(E21,val_rose!C:AN,$F$1,0)</f>
        <v>246</v>
      </c>
      <c r="H21" s="16">
        <f>VLOOKUP(E21,mod!C:D,2,0)</f>
        <v>21</v>
      </c>
      <c r="I21" s="16">
        <f>VLOOKUP(E21,cambi!C:AN,$F$1,0)</f>
        <v>2</v>
      </c>
      <c r="J21" s="16">
        <f>VLOOKUP(E21,dist_1o!C:AN,$F$1,0)</f>
        <v>87.5</v>
      </c>
      <c r="K21" s="16">
        <f>VLOOKUP(E21,dist_3o!C:AN,$F$1,0)</f>
        <v>51</v>
      </c>
      <c r="L21" s="16">
        <f>VLOOKUP(E21,dist_6o!C:AN,$F$1,0)</f>
        <v>37</v>
      </c>
      <c r="M21" s="12"/>
    </row>
    <row r="22" spans="2:13" x14ac:dyDescent="0.3">
      <c r="B22" s="12">
        <v>21</v>
      </c>
      <c r="D22" s="13" t="s">
        <v>15</v>
      </c>
      <c r="E22" s="13" t="s">
        <v>44</v>
      </c>
      <c r="F22" s="14">
        <f>VLOOKUP(E22,class!C:AN,$F$1,0)</f>
        <v>1610</v>
      </c>
      <c r="G22" s="16">
        <f>VLOOKUP(E22,val_rose!C:AN,$F$1,0)</f>
        <v>278</v>
      </c>
      <c r="H22" s="16">
        <f>VLOOKUP(E22,mod!C:D,2,0)</f>
        <v>15</v>
      </c>
      <c r="I22" s="16">
        <f>VLOOKUP(E22,cambi!C:AN,$F$1,0)</f>
        <v>4</v>
      </c>
      <c r="J22" s="16">
        <f>VLOOKUP(E22,dist_1o!C:AN,$F$1,0)</f>
        <v>90</v>
      </c>
      <c r="K22" s="16">
        <f>VLOOKUP(E22,dist_3o!C:AN,$F$1,0)</f>
        <v>53.5</v>
      </c>
      <c r="L22" s="16">
        <f>VLOOKUP(E22,dist_6o!C:AN,$F$1,0)</f>
        <v>39.5</v>
      </c>
      <c r="M22" s="12"/>
    </row>
    <row r="23" spans="2:13" x14ac:dyDescent="0.3">
      <c r="B23" s="12">
        <v>22</v>
      </c>
      <c r="D23" s="13" t="s">
        <v>4</v>
      </c>
      <c r="E23" s="13" t="s">
        <v>36</v>
      </c>
      <c r="F23" s="14">
        <f>VLOOKUP(E23,class!C:AN,$F$1,0)</f>
        <v>1607.5</v>
      </c>
      <c r="G23" s="16">
        <f>VLOOKUP(E23,val_rose!C:AN,$F$1,0)</f>
        <v>246</v>
      </c>
      <c r="H23" s="16">
        <f>VLOOKUP(E23,mod!C:D,2,0)</f>
        <v>14</v>
      </c>
      <c r="I23" s="16">
        <f>VLOOKUP(E23,cambi!C:AN,$F$1,0)</f>
        <v>3</v>
      </c>
      <c r="J23" s="16">
        <f>VLOOKUP(E23,dist_1o!C:AN,$F$1,0)</f>
        <v>92.5</v>
      </c>
      <c r="K23" s="16">
        <f>VLOOKUP(E23,dist_3o!C:AN,$F$1,0)</f>
        <v>56</v>
      </c>
      <c r="L23" s="16">
        <f>VLOOKUP(E23,dist_6o!C:AN,$F$1,0)</f>
        <v>42</v>
      </c>
      <c r="M23" s="12"/>
    </row>
    <row r="24" spans="2:13" ht="14.4" x14ac:dyDescent="0.3">
      <c r="B24" s="12">
        <v>23</v>
      </c>
      <c r="D24" s="46" t="s">
        <v>68</v>
      </c>
      <c r="E24" s="13" t="s">
        <v>51</v>
      </c>
      <c r="F24" s="14">
        <f>VLOOKUP(E24,class!C:AN,$F$1,0)</f>
        <v>1605</v>
      </c>
      <c r="G24" s="16">
        <f>VLOOKUP(E24,val_rose!C:AN,$F$1,0)</f>
        <v>256</v>
      </c>
      <c r="H24" s="16">
        <f>VLOOKUP(E24,mod!C:D,2,0)</f>
        <v>14</v>
      </c>
      <c r="I24" s="16">
        <f>VLOOKUP(E24,cambi!C:AN,$F$1,0)</f>
        <v>1</v>
      </c>
      <c r="J24" s="16">
        <f>VLOOKUP(E24,dist_1o!C:AN,$F$1,0)</f>
        <v>95</v>
      </c>
      <c r="K24" s="16">
        <f>VLOOKUP(E24,dist_3o!C:AN,$F$1,0)</f>
        <v>58.5</v>
      </c>
      <c r="L24" s="16">
        <f>VLOOKUP(E24,dist_6o!C:AN,$F$1,0)</f>
        <v>44.5</v>
      </c>
      <c r="M24" s="12"/>
    </row>
    <row r="25" spans="2:13" x14ac:dyDescent="0.3">
      <c r="B25" s="12">
        <v>24</v>
      </c>
      <c r="D25" s="13" t="s">
        <v>3</v>
      </c>
      <c r="E25" s="13" t="s">
        <v>34</v>
      </c>
      <c r="F25" s="14">
        <f>VLOOKUP(E25,class!C:AN,$F$1,0)</f>
        <v>1604</v>
      </c>
      <c r="G25" s="16">
        <f>VLOOKUP(E25,val_rose!C:AN,$F$1,0)</f>
        <v>252</v>
      </c>
      <c r="H25" s="16">
        <f>VLOOKUP(E25,mod!C:D,2,0)</f>
        <v>21</v>
      </c>
      <c r="I25" s="16">
        <f>VLOOKUP(E25,cambi!C:AN,$F$1,0)</f>
        <v>2</v>
      </c>
      <c r="J25" s="16">
        <f>VLOOKUP(E25,dist_1o!C:AN,$F$1,0)</f>
        <v>96</v>
      </c>
      <c r="K25" s="16">
        <f>VLOOKUP(E25,dist_3o!C:AN,$F$1,0)</f>
        <v>59.5</v>
      </c>
      <c r="L25" s="16">
        <f>VLOOKUP(E25,dist_6o!C:AN,$F$1,0)</f>
        <v>45.5</v>
      </c>
      <c r="M25" s="12"/>
    </row>
    <row r="26" spans="2:13" x14ac:dyDescent="0.3">
      <c r="B26" s="12">
        <v>25</v>
      </c>
      <c r="D26" s="13" t="s">
        <v>2</v>
      </c>
      <c r="E26" s="13" t="s">
        <v>2</v>
      </c>
      <c r="F26" s="14">
        <f>VLOOKUP(E26,class!C:AN,$F$1,0)</f>
        <v>1603.5</v>
      </c>
      <c r="G26" s="16">
        <f>VLOOKUP(E26,val_rose!C:AN,$F$1,0)</f>
        <v>253</v>
      </c>
      <c r="H26" s="16">
        <f>VLOOKUP(E26,mod!C:D,2,0)</f>
        <v>9</v>
      </c>
      <c r="I26" s="16">
        <f>VLOOKUP(E26,cambi!C:AN,$F$1,0)</f>
        <v>1</v>
      </c>
      <c r="J26" s="16">
        <f>VLOOKUP(E26,dist_1o!C:AN,$F$1,0)</f>
        <v>96.5</v>
      </c>
      <c r="K26" s="16">
        <f>VLOOKUP(E26,dist_3o!C:AN,$F$1,0)</f>
        <v>60</v>
      </c>
      <c r="L26" s="16">
        <f>VLOOKUP(E26,dist_6o!C:AN,$F$1,0)</f>
        <v>46</v>
      </c>
      <c r="M26" s="12"/>
    </row>
    <row r="27" spans="2:13" x14ac:dyDescent="0.3">
      <c r="B27" s="12">
        <v>26</v>
      </c>
      <c r="D27" s="13" t="s">
        <v>28</v>
      </c>
      <c r="E27" s="13" t="s">
        <v>53</v>
      </c>
      <c r="F27" s="14">
        <f>VLOOKUP(E27,class!C:AN,$F$1,0)</f>
        <v>1603.5</v>
      </c>
      <c r="G27" s="16">
        <f>VLOOKUP(E27,val_rose!C:AN,$F$1,0)</f>
        <v>253</v>
      </c>
      <c r="H27" s="16">
        <f>VLOOKUP(E27,mod!C:D,2,0)</f>
        <v>18</v>
      </c>
      <c r="I27" s="16">
        <f>VLOOKUP(E27,cambi!C:AN,$F$1,0)</f>
        <v>5</v>
      </c>
      <c r="J27" s="16">
        <f>VLOOKUP(E27,dist_1o!C:AN,$F$1,0)</f>
        <v>96.5</v>
      </c>
      <c r="K27" s="16">
        <f>VLOOKUP(E27,dist_3o!C:AN,$F$1,0)</f>
        <v>60</v>
      </c>
      <c r="L27" s="16">
        <f>VLOOKUP(E27,dist_6o!C:AN,$F$1,0)</f>
        <v>46</v>
      </c>
      <c r="M27" s="12"/>
    </row>
    <row r="28" spans="2:13" x14ac:dyDescent="0.3">
      <c r="B28" s="12">
        <v>27</v>
      </c>
      <c r="D28" s="47" t="s">
        <v>8</v>
      </c>
      <c r="E28" s="13" t="s">
        <v>8</v>
      </c>
      <c r="F28" s="14">
        <f>VLOOKUP(E28,class!C:AN,$F$1,0)</f>
        <v>1599</v>
      </c>
      <c r="G28" s="16">
        <f>VLOOKUP(E28,val_rose!C:AN,$F$1,0)</f>
        <v>239</v>
      </c>
      <c r="H28" s="16">
        <f>VLOOKUP(E28,mod!C:D,2,0)</f>
        <v>24</v>
      </c>
      <c r="I28" s="16">
        <f>VLOOKUP(E28,cambi!C:AN,$F$1,0)</f>
        <v>0</v>
      </c>
      <c r="J28" s="16">
        <f>VLOOKUP(E28,dist_1o!C:AN,$F$1,0)</f>
        <v>101</v>
      </c>
      <c r="K28" s="16">
        <f>VLOOKUP(E28,dist_3o!C:AN,$F$1,0)</f>
        <v>64.5</v>
      </c>
      <c r="L28" s="16">
        <f>VLOOKUP(E28,dist_6o!C:AN,$F$1,0)</f>
        <v>50.5</v>
      </c>
      <c r="M28" s="12"/>
    </row>
    <row r="29" spans="2:13" x14ac:dyDescent="0.3">
      <c r="B29" s="12">
        <v>28</v>
      </c>
      <c r="D29" s="13" t="s">
        <v>22</v>
      </c>
      <c r="E29" s="13" t="s">
        <v>48</v>
      </c>
      <c r="F29" s="14">
        <f>VLOOKUP(E29,class!C:AN,$F$1,0)</f>
        <v>1592.5</v>
      </c>
      <c r="G29" s="16">
        <f>VLOOKUP(E29,val_rose!C:AN,$F$1,0)</f>
        <v>264</v>
      </c>
      <c r="H29" s="16">
        <f>VLOOKUP(E29,mod!C:D,2,0)</f>
        <v>22</v>
      </c>
      <c r="I29" s="16">
        <f>VLOOKUP(E29,cambi!C:AN,$F$1,0)</f>
        <v>3</v>
      </c>
      <c r="J29" s="16">
        <f>VLOOKUP(E29,dist_1o!C:AN,$F$1,0)</f>
        <v>107.5</v>
      </c>
      <c r="K29" s="16">
        <f>VLOOKUP(E29,dist_3o!C:AN,$F$1,0)</f>
        <v>71</v>
      </c>
      <c r="L29" s="16">
        <f>VLOOKUP(E29,dist_6o!C:AN,$F$1,0)</f>
        <v>57</v>
      </c>
      <c r="M29" s="12" t="s">
        <v>67</v>
      </c>
    </row>
    <row r="30" spans="2:13" x14ac:dyDescent="0.3">
      <c r="B30" s="12">
        <v>29</v>
      </c>
      <c r="D30" s="13" t="s">
        <v>66</v>
      </c>
      <c r="E30" s="13" t="s">
        <v>33</v>
      </c>
      <c r="F30" s="14">
        <f>VLOOKUP(E30,class!C:AN,$F$1,0)</f>
        <v>1591</v>
      </c>
      <c r="G30" s="16">
        <f>VLOOKUP(E30,val_rose!C:AN,$F$1,0)</f>
        <v>256</v>
      </c>
      <c r="H30" s="16">
        <f>VLOOKUP(E30,mod!C:D,2,0)</f>
        <v>7</v>
      </c>
      <c r="I30" s="16">
        <f>VLOOKUP(E30,cambi!C:AN,$F$1,0)</f>
        <v>0</v>
      </c>
      <c r="J30" s="16">
        <f>VLOOKUP(E30,dist_1o!C:AN,$F$1,0)</f>
        <v>109</v>
      </c>
      <c r="K30" s="16">
        <f>VLOOKUP(E30,dist_3o!C:AN,$F$1,0)</f>
        <v>72.5</v>
      </c>
      <c r="L30" s="16">
        <f>VLOOKUP(E30,dist_6o!C:AN,$F$1,0)</f>
        <v>58.5</v>
      </c>
      <c r="M30" s="12"/>
    </row>
    <row r="31" spans="2:13" x14ac:dyDescent="0.3">
      <c r="B31" s="12">
        <v>30</v>
      </c>
      <c r="D31" s="13" t="s">
        <v>19</v>
      </c>
      <c r="E31" s="13" t="s">
        <v>19</v>
      </c>
      <c r="F31" s="14">
        <f>VLOOKUP(E31,class!C:AN,$F$1,0)</f>
        <v>1591</v>
      </c>
      <c r="G31" s="16">
        <f>VLOOKUP(E31,val_rose!C:AN,$F$1,0)</f>
        <v>251</v>
      </c>
      <c r="H31" s="16">
        <f>VLOOKUP(E31,mod!C:D,2,0)</f>
        <v>19</v>
      </c>
      <c r="I31" s="16">
        <f>VLOOKUP(E31,cambi!C:AN,$F$1,0)</f>
        <v>1</v>
      </c>
      <c r="J31" s="16">
        <f>VLOOKUP(E31,dist_1o!C:AN,$F$1,0)</f>
        <v>109</v>
      </c>
      <c r="K31" s="16">
        <f>VLOOKUP(E31,dist_3o!C:AN,$F$1,0)</f>
        <v>72.5</v>
      </c>
      <c r="L31" s="16">
        <f>VLOOKUP(E31,dist_6o!C:AN,$F$1,0)</f>
        <v>58.5</v>
      </c>
      <c r="M31" s="12"/>
    </row>
    <row r="32" spans="2:13" x14ac:dyDescent="0.3">
      <c r="B32" s="12">
        <v>31</v>
      </c>
      <c r="D32" s="13" t="s">
        <v>32</v>
      </c>
      <c r="E32" s="13" t="s">
        <v>32</v>
      </c>
      <c r="F32" s="14">
        <f>VLOOKUP(E32,class!C:AN,$F$1,0)</f>
        <v>1562.5</v>
      </c>
      <c r="G32" s="16">
        <f>VLOOKUP(E32,val_rose!C:AN,$F$1,0)</f>
        <v>247</v>
      </c>
      <c r="H32" s="16">
        <f>VLOOKUP(E32,mod!C:D,2,0)</f>
        <v>8</v>
      </c>
      <c r="I32" s="16">
        <f>VLOOKUP(E32,cambi!C:AN,$F$1,0)</f>
        <v>0</v>
      </c>
      <c r="J32" s="16">
        <f>VLOOKUP(E32,dist_1o!C:AN,$F$1,0)</f>
        <v>137.5</v>
      </c>
      <c r="K32" s="16">
        <f>VLOOKUP(E32,dist_3o!C:AN,$F$1,0)</f>
        <v>101</v>
      </c>
      <c r="L32" s="16">
        <f>VLOOKUP(E32,dist_6o!C:AN,$F$1,0)</f>
        <v>87</v>
      </c>
      <c r="M32" s="12"/>
    </row>
    <row r="33" spans="2:13" x14ac:dyDescent="0.3">
      <c r="B33" s="12">
        <v>32</v>
      </c>
      <c r="D33" s="13" t="s">
        <v>21</v>
      </c>
      <c r="E33" s="13" t="s">
        <v>47</v>
      </c>
      <c r="F33" s="14">
        <f>VLOOKUP(E33,class!C:AN,$F$1,0)</f>
        <v>1556.5</v>
      </c>
      <c r="G33" s="16">
        <f>VLOOKUP(E33,val_rose!C:AN,$F$1,0)</f>
        <v>253</v>
      </c>
      <c r="H33" s="16">
        <f>VLOOKUP(E33,mod!C:D,2,0)</f>
        <v>16</v>
      </c>
      <c r="I33" s="16">
        <f>VLOOKUP(E33,cambi!C:AN,$F$1,0)</f>
        <v>5</v>
      </c>
      <c r="J33" s="16">
        <f>VLOOKUP(E33,dist_1o!C:AN,$F$1,0)</f>
        <v>143.5</v>
      </c>
      <c r="K33" s="16">
        <f>VLOOKUP(E33,dist_3o!C:AN,$F$1,0)</f>
        <v>107</v>
      </c>
      <c r="L33" s="16">
        <f>VLOOKUP(E33,dist_6o!C:AN,$F$1,0)</f>
        <v>93</v>
      </c>
      <c r="M33" s="12"/>
    </row>
    <row r="34" spans="2:13" x14ac:dyDescent="0.3">
      <c r="B34" s="12">
        <v>33</v>
      </c>
      <c r="D34" s="13" t="s">
        <v>18</v>
      </c>
      <c r="E34" s="13" t="s">
        <v>45</v>
      </c>
      <c r="F34" s="14">
        <f>VLOOKUP(E34,class!C:AN,$F$1,0)</f>
        <v>1534</v>
      </c>
      <c r="G34" s="16">
        <f>VLOOKUP(E34,val_rose!C:AN,$F$1,0)</f>
        <v>241</v>
      </c>
      <c r="H34" s="16">
        <f>VLOOKUP(E34,mod!C:D,2,0)</f>
        <v>13</v>
      </c>
      <c r="I34" s="16">
        <f>VLOOKUP(E34,cambi!C:AN,$F$1,0)</f>
        <v>14</v>
      </c>
      <c r="J34" s="16">
        <f>VLOOKUP(E34,dist_1o!C:AN,$F$1,0)</f>
        <v>166</v>
      </c>
      <c r="K34" s="16">
        <f>VLOOKUP(E34,dist_3o!C:AN,$F$1,0)</f>
        <v>129.5</v>
      </c>
      <c r="L34" s="16">
        <f>VLOOKUP(E34,dist_6o!C:AN,$F$1,0)</f>
        <v>115.5</v>
      </c>
      <c r="M34" s="12"/>
    </row>
    <row r="35" spans="2:13" x14ac:dyDescent="0.3">
      <c r="B35" s="12">
        <v>34</v>
      </c>
      <c r="D35" s="13" t="s">
        <v>65</v>
      </c>
      <c r="E35" s="13" t="s">
        <v>23</v>
      </c>
      <c r="F35" s="14">
        <f>VLOOKUP(E35,class!C:AN,$F$1,0)</f>
        <v>1515</v>
      </c>
      <c r="G35" s="16">
        <f>VLOOKUP(E35,val_rose!C:AN,$F$1,0)</f>
        <v>235</v>
      </c>
      <c r="H35" s="16">
        <f>VLOOKUP(E35,mod!C:D,2,0)</f>
        <v>3</v>
      </c>
      <c r="I35" s="16">
        <f>VLOOKUP(E35,cambi!C:AN,$F$1,0)</f>
        <v>0</v>
      </c>
      <c r="J35" s="16">
        <f>VLOOKUP(E35,dist_1o!C:AN,$F$1,0)</f>
        <v>185</v>
      </c>
      <c r="K35" s="16">
        <f>VLOOKUP(E35,dist_3o!C:AN,$F$1,0)</f>
        <v>148.5</v>
      </c>
      <c r="L35" s="16">
        <f>VLOOKUP(E35,dist_6o!C:AN,$F$1,0)</f>
        <v>134.5</v>
      </c>
      <c r="M35" s="12"/>
    </row>
    <row r="36" spans="2:13" x14ac:dyDescent="0.3">
      <c r="B36" s="12">
        <v>35</v>
      </c>
      <c r="D36" s="13" t="s">
        <v>31</v>
      </c>
      <c r="E36" s="13" t="s">
        <v>31</v>
      </c>
      <c r="F36" s="14">
        <f>VLOOKUP(E36,class!C:AN,$F$1,0)</f>
        <v>1440.5</v>
      </c>
      <c r="G36" s="16">
        <f>VLOOKUP(E36,val_rose!C:AN,$F$1,0)</f>
        <v>213</v>
      </c>
      <c r="H36" s="16">
        <f>VLOOKUP(E36,mod!C:D,2,0)</f>
        <v>1</v>
      </c>
      <c r="I36" s="16">
        <f>VLOOKUP(E36,cambi!C:AN,$F$1,0)</f>
        <v>16</v>
      </c>
      <c r="J36" s="16">
        <f>VLOOKUP(E36,dist_1o!C:AN,$F$1,0)</f>
        <v>259.5</v>
      </c>
      <c r="K36" s="16">
        <f>VLOOKUP(E36,dist_3o!C:AN,$F$1,0)</f>
        <v>223</v>
      </c>
      <c r="L36" s="16">
        <f>VLOOKUP(E36,dist_6o!C:AN,$F$1,0)</f>
        <v>209</v>
      </c>
      <c r="M36" s="12"/>
    </row>
  </sheetData>
  <sortState ref="D2:M36">
    <sortCondition descending="1" ref="F1"/>
  </sortState>
  <conditionalFormatting sqref="F2:F36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:J36">
    <cfRule type="expression" dxfId="114" priority="3">
      <formula>J2=0</formula>
    </cfRule>
  </conditionalFormatting>
  <conditionalFormatting sqref="K2:K36">
    <cfRule type="expression" dxfId="113" priority="2">
      <formula>K2=0</formula>
    </cfRule>
  </conditionalFormatting>
  <conditionalFormatting sqref="L2:L36">
    <cfRule type="expression" dxfId="112" priority="1">
      <formula>L2=0</formula>
    </cfRule>
  </conditionalFormatting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0"/>
  <sheetViews>
    <sheetView workbookViewId="0">
      <pane ySplit="1" topLeftCell="A2" activePane="bottomLeft" state="frozen"/>
      <selection pane="bottomLeft" activeCell="AB8" sqref="AB8"/>
    </sheetView>
  </sheetViews>
  <sheetFormatPr defaultRowHeight="13.8" x14ac:dyDescent="0.3"/>
  <cols>
    <col min="1" max="1" width="5.5546875" style="1" customWidth="1"/>
    <col min="2" max="2" width="19" style="2" bestFit="1" customWidth="1"/>
    <col min="3" max="3" width="13.88671875" style="2" bestFit="1" customWidth="1"/>
    <col min="4" max="5" width="6.6640625" style="3" hidden="1" customWidth="1"/>
    <col min="6" max="6" width="6.6640625" style="1" hidden="1" customWidth="1"/>
    <col min="7" max="17" width="6.6640625" style="2" hidden="1" customWidth="1"/>
    <col min="18" max="40" width="6.6640625" style="2" customWidth="1"/>
    <col min="41" max="16384" width="8.88671875" style="2"/>
  </cols>
  <sheetData>
    <row r="1" spans="1:40" s="6" customFormat="1" x14ac:dyDescent="0.3">
      <c r="A1" s="5"/>
      <c r="B1" s="5" t="s">
        <v>55</v>
      </c>
      <c r="C1" s="5" t="s">
        <v>56</v>
      </c>
      <c r="D1" s="5"/>
      <c r="E1" s="5">
        <v>3</v>
      </c>
      <c r="F1" s="17">
        <v>4</v>
      </c>
      <c r="G1" s="5">
        <v>5</v>
      </c>
      <c r="H1" s="5">
        <v>6</v>
      </c>
      <c r="I1" s="5">
        <v>7</v>
      </c>
      <c r="J1" s="5">
        <v>8</v>
      </c>
      <c r="K1" s="5">
        <v>9</v>
      </c>
      <c r="L1" s="5">
        <v>10</v>
      </c>
      <c r="M1" s="5">
        <v>11</v>
      </c>
      <c r="N1" s="5">
        <v>12</v>
      </c>
      <c r="O1" s="5">
        <v>13</v>
      </c>
      <c r="P1" s="5">
        <v>14</v>
      </c>
      <c r="Q1" s="5">
        <v>15</v>
      </c>
      <c r="R1" s="5">
        <v>16</v>
      </c>
      <c r="S1" s="5">
        <v>17</v>
      </c>
      <c r="T1" s="5">
        <v>18</v>
      </c>
      <c r="U1" s="5">
        <v>19</v>
      </c>
      <c r="V1" s="5">
        <v>20</v>
      </c>
      <c r="W1" s="5">
        <v>21</v>
      </c>
      <c r="X1" s="5">
        <v>22</v>
      </c>
      <c r="Y1" s="5">
        <v>23</v>
      </c>
      <c r="Z1" s="5">
        <v>24</v>
      </c>
      <c r="AA1" s="5">
        <v>25</v>
      </c>
      <c r="AB1" s="5">
        <v>26</v>
      </c>
      <c r="AC1" s="5">
        <v>27</v>
      </c>
      <c r="AD1" s="5">
        <v>28</v>
      </c>
      <c r="AE1" s="5">
        <v>29</v>
      </c>
      <c r="AF1" s="5">
        <v>30</v>
      </c>
      <c r="AG1" s="5">
        <v>31</v>
      </c>
      <c r="AH1" s="5">
        <v>32</v>
      </c>
      <c r="AI1" s="5">
        <v>33</v>
      </c>
      <c r="AJ1" s="5">
        <v>34</v>
      </c>
      <c r="AK1" s="5">
        <v>35</v>
      </c>
      <c r="AL1" s="5">
        <v>36</v>
      </c>
      <c r="AM1" s="5">
        <v>37</v>
      </c>
      <c r="AN1" s="5">
        <v>38</v>
      </c>
    </row>
    <row r="2" spans="1:40" x14ac:dyDescent="0.3">
      <c r="B2" s="2" t="s">
        <v>19</v>
      </c>
      <c r="C2" s="2" t="s">
        <v>19</v>
      </c>
      <c r="E2" s="3">
        <v>72.5</v>
      </c>
      <c r="F2" s="3">
        <v>66.5</v>
      </c>
      <c r="G2" s="3">
        <v>61.5</v>
      </c>
      <c r="H2" s="3">
        <v>72.5</v>
      </c>
      <c r="I2" s="3">
        <v>64.5</v>
      </c>
      <c r="J2" s="3">
        <v>75</v>
      </c>
      <c r="K2" s="3">
        <v>73.5</v>
      </c>
      <c r="L2" s="3">
        <v>71</v>
      </c>
      <c r="M2" s="3">
        <v>85</v>
      </c>
      <c r="N2" s="3">
        <v>68.5</v>
      </c>
      <c r="O2" s="3">
        <v>71</v>
      </c>
      <c r="P2" s="3">
        <v>64.5</v>
      </c>
      <c r="Q2" s="3">
        <v>63.5</v>
      </c>
      <c r="R2" s="3">
        <v>75.5</v>
      </c>
      <c r="S2" s="3">
        <v>69</v>
      </c>
      <c r="T2" s="3">
        <v>80</v>
      </c>
      <c r="U2" s="3">
        <v>52</v>
      </c>
      <c r="V2" s="3">
        <v>62.5</v>
      </c>
      <c r="W2" s="3">
        <v>63</v>
      </c>
      <c r="X2" s="3">
        <v>68</v>
      </c>
      <c r="Y2" s="3">
        <v>68</v>
      </c>
      <c r="Z2" s="3">
        <v>76</v>
      </c>
      <c r="AA2" s="3">
        <v>67.5</v>
      </c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x14ac:dyDescent="0.3">
      <c r="B3" s="2" t="s">
        <v>1</v>
      </c>
      <c r="C3" s="2" t="s">
        <v>75</v>
      </c>
      <c r="E3" s="3">
        <v>84.5</v>
      </c>
      <c r="F3" s="3">
        <v>71.5</v>
      </c>
      <c r="G3" s="3">
        <v>71</v>
      </c>
      <c r="H3" s="3">
        <v>82</v>
      </c>
      <c r="I3" s="3">
        <v>72</v>
      </c>
      <c r="J3" s="3">
        <v>83</v>
      </c>
      <c r="K3" s="3">
        <v>69</v>
      </c>
      <c r="L3" s="3">
        <v>65.5</v>
      </c>
      <c r="M3" s="3">
        <v>78.5</v>
      </c>
      <c r="N3" s="3">
        <v>71</v>
      </c>
      <c r="O3" s="3">
        <v>69.5</v>
      </c>
      <c r="P3" s="3">
        <v>74</v>
      </c>
      <c r="Q3" s="3">
        <v>74.5</v>
      </c>
      <c r="R3" s="3">
        <v>84</v>
      </c>
      <c r="S3" s="3">
        <v>72.5</v>
      </c>
      <c r="T3" s="3">
        <v>77.5</v>
      </c>
      <c r="U3" s="3">
        <v>75</v>
      </c>
      <c r="V3" s="3">
        <v>67</v>
      </c>
      <c r="W3" s="3">
        <v>73</v>
      </c>
      <c r="X3" s="3">
        <v>75.5</v>
      </c>
      <c r="Y3" s="3">
        <v>68.5</v>
      </c>
      <c r="Z3" s="3">
        <v>75.5</v>
      </c>
      <c r="AA3" s="3">
        <v>65.5</v>
      </c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x14ac:dyDescent="0.3">
      <c r="B4" s="2" t="s">
        <v>29</v>
      </c>
      <c r="C4" s="2" t="s">
        <v>29</v>
      </c>
      <c r="E4" s="3">
        <v>67.5</v>
      </c>
      <c r="F4" s="3">
        <v>59.5</v>
      </c>
      <c r="G4" s="3">
        <v>57.5</v>
      </c>
      <c r="H4" s="3">
        <v>73.5</v>
      </c>
      <c r="I4" s="3">
        <v>77</v>
      </c>
      <c r="J4" s="3">
        <v>71</v>
      </c>
      <c r="K4" s="3">
        <v>69.5</v>
      </c>
      <c r="L4" s="3">
        <v>72</v>
      </c>
      <c r="M4" s="3">
        <v>77.5</v>
      </c>
      <c r="N4" s="3">
        <v>83</v>
      </c>
      <c r="O4" s="3">
        <v>67.5</v>
      </c>
      <c r="P4" s="3">
        <v>69.5</v>
      </c>
      <c r="Q4" s="3">
        <v>83.5</v>
      </c>
      <c r="R4" s="3">
        <v>71</v>
      </c>
      <c r="S4" s="3">
        <v>80</v>
      </c>
      <c r="T4" s="3">
        <v>61.5</v>
      </c>
      <c r="U4" s="3">
        <v>74</v>
      </c>
      <c r="V4" s="3">
        <v>60.5</v>
      </c>
      <c r="W4" s="3">
        <v>69</v>
      </c>
      <c r="X4" s="3">
        <v>71.5</v>
      </c>
      <c r="Y4" s="3">
        <v>76.5</v>
      </c>
      <c r="Z4" s="3">
        <v>71</v>
      </c>
      <c r="AA4" s="3">
        <v>62</v>
      </c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x14ac:dyDescent="0.3">
      <c r="B5" s="2" t="s">
        <v>10</v>
      </c>
      <c r="C5" s="2" t="s">
        <v>39</v>
      </c>
      <c r="E5" s="3">
        <v>77.5</v>
      </c>
      <c r="F5" s="3">
        <v>61.5</v>
      </c>
      <c r="G5" s="3">
        <v>55</v>
      </c>
      <c r="H5" s="3">
        <v>73</v>
      </c>
      <c r="I5" s="3">
        <v>60.5</v>
      </c>
      <c r="J5" s="3">
        <v>77.5</v>
      </c>
      <c r="K5" s="3">
        <v>80.5</v>
      </c>
      <c r="L5" s="3">
        <v>65.5</v>
      </c>
      <c r="M5" s="3">
        <v>77</v>
      </c>
      <c r="N5" s="3">
        <v>62</v>
      </c>
      <c r="O5" s="3">
        <v>69</v>
      </c>
      <c r="P5" s="3">
        <v>64.5</v>
      </c>
      <c r="Q5" s="3">
        <v>81</v>
      </c>
      <c r="R5" s="3">
        <v>90.5</v>
      </c>
      <c r="S5" s="3">
        <v>66.5</v>
      </c>
      <c r="T5" s="3">
        <v>70.5</v>
      </c>
      <c r="U5" s="3">
        <v>67</v>
      </c>
      <c r="V5" s="3">
        <v>59.5</v>
      </c>
      <c r="W5" s="3">
        <v>78.5</v>
      </c>
      <c r="X5" s="3">
        <v>71.5</v>
      </c>
      <c r="Y5" s="3">
        <v>78.5</v>
      </c>
      <c r="Z5" s="3">
        <v>72.5</v>
      </c>
      <c r="AA5" s="3">
        <v>71</v>
      </c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</row>
    <row r="6" spans="1:40" x14ac:dyDescent="0.3">
      <c r="B6" s="2" t="s">
        <v>12</v>
      </c>
      <c r="C6" s="2" t="s">
        <v>42</v>
      </c>
      <c r="E6" s="3">
        <v>76</v>
      </c>
      <c r="F6" s="3">
        <v>60</v>
      </c>
      <c r="G6" s="3">
        <v>68.5</v>
      </c>
      <c r="H6" s="3">
        <v>75</v>
      </c>
      <c r="I6" s="3">
        <v>67.5</v>
      </c>
      <c r="J6" s="3">
        <v>75</v>
      </c>
      <c r="K6" s="3">
        <v>68.5</v>
      </c>
      <c r="L6" s="3">
        <v>70</v>
      </c>
      <c r="M6" s="3">
        <v>78</v>
      </c>
      <c r="N6" s="3">
        <v>70</v>
      </c>
      <c r="O6" s="3">
        <v>72</v>
      </c>
      <c r="P6" s="3">
        <v>59</v>
      </c>
      <c r="Q6" s="3">
        <v>80</v>
      </c>
      <c r="R6" s="3">
        <v>72.5</v>
      </c>
      <c r="S6" s="3">
        <v>75</v>
      </c>
      <c r="T6" s="3">
        <v>80</v>
      </c>
      <c r="U6" s="3">
        <v>73.5</v>
      </c>
      <c r="V6" s="3">
        <v>63.5</v>
      </c>
      <c r="W6" s="3">
        <v>74</v>
      </c>
      <c r="X6" s="3">
        <v>70.5</v>
      </c>
      <c r="Y6" s="3">
        <v>73.5</v>
      </c>
      <c r="Z6" s="3">
        <v>72</v>
      </c>
      <c r="AA6" s="3">
        <v>62.5</v>
      </c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</row>
    <row r="7" spans="1:40" x14ac:dyDescent="0.3">
      <c r="B7" s="2" t="s">
        <v>22</v>
      </c>
      <c r="C7" s="2" t="s">
        <v>48</v>
      </c>
      <c r="E7" s="3">
        <v>69.5</v>
      </c>
      <c r="F7" s="3">
        <v>72.5</v>
      </c>
      <c r="G7" s="3">
        <v>71</v>
      </c>
      <c r="H7" s="3">
        <v>76.5</v>
      </c>
      <c r="I7" s="3">
        <v>78</v>
      </c>
      <c r="J7" s="3">
        <v>69.5</v>
      </c>
      <c r="K7" s="3">
        <v>68</v>
      </c>
      <c r="L7" s="3">
        <v>63.5</v>
      </c>
      <c r="M7" s="3">
        <v>76</v>
      </c>
      <c r="N7" s="3">
        <v>61.5</v>
      </c>
      <c r="O7" s="3">
        <v>68</v>
      </c>
      <c r="P7" s="3">
        <v>61.5</v>
      </c>
      <c r="Q7" s="3">
        <v>63</v>
      </c>
      <c r="R7" s="3">
        <v>68.5</v>
      </c>
      <c r="S7" s="3">
        <v>70.5</v>
      </c>
      <c r="T7" s="3">
        <v>59</v>
      </c>
      <c r="U7" s="3">
        <v>72</v>
      </c>
      <c r="V7" s="3">
        <v>62.5</v>
      </c>
      <c r="W7" s="3">
        <v>68</v>
      </c>
      <c r="X7" s="3">
        <v>84</v>
      </c>
      <c r="Y7" s="3">
        <v>60.5</v>
      </c>
      <c r="Z7" s="3">
        <v>77.5</v>
      </c>
      <c r="AA7" s="3">
        <v>71.5</v>
      </c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</row>
    <row r="8" spans="1:40" x14ac:dyDescent="0.3">
      <c r="B8" s="2" t="s">
        <v>31</v>
      </c>
      <c r="C8" s="2" t="s">
        <v>31</v>
      </c>
      <c r="E8" s="3">
        <v>67.5</v>
      </c>
      <c r="F8" s="3">
        <v>67.5</v>
      </c>
      <c r="G8" s="3">
        <v>59.5</v>
      </c>
      <c r="H8" s="3">
        <v>64.5</v>
      </c>
      <c r="I8" s="3">
        <v>75</v>
      </c>
      <c r="J8" s="3">
        <v>62.5</v>
      </c>
      <c r="K8" s="3">
        <v>59</v>
      </c>
      <c r="L8" s="3">
        <v>63</v>
      </c>
      <c r="M8" s="3">
        <v>75.5</v>
      </c>
      <c r="N8" s="3">
        <v>62.5</v>
      </c>
      <c r="O8" s="3">
        <v>72</v>
      </c>
      <c r="P8" s="3">
        <v>55.5</v>
      </c>
      <c r="Q8" s="3">
        <v>65.5</v>
      </c>
      <c r="R8" s="3">
        <v>59</v>
      </c>
      <c r="S8" s="3">
        <v>58.5</v>
      </c>
      <c r="T8" s="3">
        <v>53.5</v>
      </c>
      <c r="U8" s="3">
        <v>65</v>
      </c>
      <c r="V8" s="3">
        <v>72</v>
      </c>
      <c r="W8" s="3">
        <v>49.5</v>
      </c>
      <c r="X8" s="3">
        <v>62</v>
      </c>
      <c r="Y8" s="3">
        <v>52.5</v>
      </c>
      <c r="Z8" s="3">
        <v>62</v>
      </c>
      <c r="AA8" s="3">
        <v>57</v>
      </c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</row>
    <row r="9" spans="1:40" x14ac:dyDescent="0.3">
      <c r="B9" s="2" t="s">
        <v>26</v>
      </c>
      <c r="C9" s="2" t="s">
        <v>26</v>
      </c>
      <c r="E9" s="3">
        <v>69</v>
      </c>
      <c r="F9" s="3">
        <v>61</v>
      </c>
      <c r="G9" s="3">
        <v>65.5</v>
      </c>
      <c r="H9" s="3">
        <v>77.5</v>
      </c>
      <c r="I9" s="3">
        <v>67</v>
      </c>
      <c r="J9" s="3">
        <v>73</v>
      </c>
      <c r="K9" s="3">
        <v>70</v>
      </c>
      <c r="L9" s="3">
        <v>72</v>
      </c>
      <c r="M9" s="3">
        <v>84.5</v>
      </c>
      <c r="N9" s="3">
        <v>78.5</v>
      </c>
      <c r="O9" s="3">
        <v>64.5</v>
      </c>
      <c r="P9" s="3">
        <v>67.5</v>
      </c>
      <c r="Q9" s="3">
        <v>73.5</v>
      </c>
      <c r="R9" s="3">
        <v>74</v>
      </c>
      <c r="S9" s="3">
        <v>66.5</v>
      </c>
      <c r="T9" s="3">
        <v>63</v>
      </c>
      <c r="U9" s="3">
        <v>78</v>
      </c>
      <c r="V9" s="3">
        <v>63.5</v>
      </c>
      <c r="W9" s="3">
        <v>71.5</v>
      </c>
      <c r="X9" s="3">
        <v>72</v>
      </c>
      <c r="Y9" s="3">
        <v>71.5</v>
      </c>
      <c r="Z9" s="3">
        <v>63.5</v>
      </c>
      <c r="AA9" s="3">
        <v>69</v>
      </c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</row>
    <row r="10" spans="1:40" ht="14.4" x14ac:dyDescent="0.3">
      <c r="B10" t="s">
        <v>66</v>
      </c>
      <c r="C10" s="2" t="s">
        <v>33</v>
      </c>
      <c r="E10" s="3">
        <v>64</v>
      </c>
      <c r="F10" s="3">
        <v>60</v>
      </c>
      <c r="G10" s="3">
        <v>67</v>
      </c>
      <c r="H10" s="3">
        <v>82</v>
      </c>
      <c r="I10" s="3">
        <v>65</v>
      </c>
      <c r="J10" s="3">
        <v>62.5</v>
      </c>
      <c r="K10" s="3">
        <v>76.5</v>
      </c>
      <c r="L10" s="3">
        <v>71.5</v>
      </c>
      <c r="M10" s="3">
        <v>87</v>
      </c>
      <c r="N10" s="3">
        <v>75</v>
      </c>
      <c r="O10" s="3">
        <v>73.5</v>
      </c>
      <c r="P10" s="3">
        <v>61</v>
      </c>
      <c r="Q10" s="3">
        <v>67.5</v>
      </c>
      <c r="R10" s="3">
        <v>76</v>
      </c>
      <c r="S10" s="3">
        <v>67.5</v>
      </c>
      <c r="T10" s="3">
        <v>63.5</v>
      </c>
      <c r="U10" s="3">
        <v>75.5</v>
      </c>
      <c r="V10" s="3">
        <v>74.5</v>
      </c>
      <c r="W10" s="3">
        <v>70</v>
      </c>
      <c r="X10" s="3">
        <v>66</v>
      </c>
      <c r="Y10" s="3">
        <v>52.5</v>
      </c>
      <c r="Z10" s="3">
        <v>69.5</v>
      </c>
      <c r="AA10" s="3">
        <v>63.5</v>
      </c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</row>
    <row r="11" spans="1:40" x14ac:dyDescent="0.3">
      <c r="B11" s="2" t="s">
        <v>9</v>
      </c>
      <c r="C11" s="2" t="s">
        <v>9</v>
      </c>
      <c r="E11" s="3">
        <v>78.5</v>
      </c>
      <c r="F11" s="3">
        <v>59.5</v>
      </c>
      <c r="G11" s="3">
        <v>69</v>
      </c>
      <c r="H11" s="3">
        <v>66.5</v>
      </c>
      <c r="I11" s="3">
        <v>76.5</v>
      </c>
      <c r="J11" s="3">
        <v>78</v>
      </c>
      <c r="K11" s="3">
        <v>66</v>
      </c>
      <c r="L11" s="3">
        <v>72</v>
      </c>
      <c r="M11" s="3">
        <v>73.5</v>
      </c>
      <c r="N11" s="3">
        <v>66.5</v>
      </c>
      <c r="O11" s="3">
        <v>74.5</v>
      </c>
      <c r="P11" s="3">
        <v>66</v>
      </c>
      <c r="Q11" s="3">
        <v>65</v>
      </c>
      <c r="R11" s="3">
        <v>70</v>
      </c>
      <c r="S11" s="3">
        <v>74.5</v>
      </c>
      <c r="T11" s="3">
        <v>82.5</v>
      </c>
      <c r="U11" s="3">
        <v>71.5</v>
      </c>
      <c r="V11" s="3">
        <v>66.5</v>
      </c>
      <c r="W11" s="3">
        <v>65.5</v>
      </c>
      <c r="X11" s="3">
        <v>76</v>
      </c>
      <c r="Y11" s="3">
        <v>70</v>
      </c>
      <c r="Z11" s="3">
        <v>66</v>
      </c>
      <c r="AA11" s="3">
        <v>60</v>
      </c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</row>
    <row r="12" spans="1:40" x14ac:dyDescent="0.3">
      <c r="B12" s="2" t="s">
        <v>11</v>
      </c>
      <c r="C12" s="2" t="s">
        <v>40</v>
      </c>
      <c r="E12" s="3">
        <v>77.5</v>
      </c>
      <c r="F12" s="3">
        <v>60</v>
      </c>
      <c r="G12" s="3">
        <v>67.5</v>
      </c>
      <c r="H12" s="3">
        <v>78</v>
      </c>
      <c r="I12" s="3">
        <v>73</v>
      </c>
      <c r="J12" s="3">
        <v>77</v>
      </c>
      <c r="K12" s="3">
        <v>68</v>
      </c>
      <c r="L12" s="3">
        <v>73</v>
      </c>
      <c r="M12" s="3">
        <v>88.5</v>
      </c>
      <c r="N12" s="3">
        <v>66.5</v>
      </c>
      <c r="O12" s="3">
        <v>71.5</v>
      </c>
      <c r="P12" s="3">
        <v>66.5</v>
      </c>
      <c r="Q12" s="3">
        <v>81</v>
      </c>
      <c r="R12" s="3">
        <v>77.5</v>
      </c>
      <c r="S12" s="3">
        <v>74</v>
      </c>
      <c r="T12" s="3">
        <v>68.5</v>
      </c>
      <c r="U12" s="3">
        <v>81</v>
      </c>
      <c r="V12" s="3">
        <v>69</v>
      </c>
      <c r="W12" s="3">
        <v>69</v>
      </c>
      <c r="X12" s="3">
        <v>66</v>
      </c>
      <c r="Y12" s="3">
        <v>52.5</v>
      </c>
      <c r="Z12" s="3">
        <v>59.5</v>
      </c>
      <c r="AA12" s="3">
        <v>65</v>
      </c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</row>
    <row r="13" spans="1:40" x14ac:dyDescent="0.3">
      <c r="B13" s="2" t="s">
        <v>15</v>
      </c>
      <c r="C13" s="2" t="s">
        <v>44</v>
      </c>
      <c r="E13" s="3">
        <v>75</v>
      </c>
      <c r="F13" s="3">
        <v>55</v>
      </c>
      <c r="G13" s="3">
        <v>57.5</v>
      </c>
      <c r="H13" s="3">
        <v>67.5</v>
      </c>
      <c r="I13" s="3">
        <v>64</v>
      </c>
      <c r="J13" s="3">
        <v>80.5</v>
      </c>
      <c r="K13" s="3">
        <v>72</v>
      </c>
      <c r="L13" s="3">
        <v>63.5</v>
      </c>
      <c r="M13" s="3">
        <v>82.5</v>
      </c>
      <c r="N13" s="3">
        <v>64.5</v>
      </c>
      <c r="O13" s="3">
        <v>73</v>
      </c>
      <c r="P13" s="3">
        <v>61</v>
      </c>
      <c r="Q13" s="3">
        <v>79.5</v>
      </c>
      <c r="R13" s="3">
        <v>74</v>
      </c>
      <c r="S13" s="3">
        <v>67.5</v>
      </c>
      <c r="T13" s="3">
        <v>80</v>
      </c>
      <c r="U13" s="3">
        <v>79</v>
      </c>
      <c r="V13" s="3">
        <v>73.5</v>
      </c>
      <c r="W13" s="3">
        <v>65</v>
      </c>
      <c r="X13" s="3">
        <v>72</v>
      </c>
      <c r="Y13" s="3">
        <v>60.5</v>
      </c>
      <c r="Z13" s="3">
        <v>66</v>
      </c>
      <c r="AA13" s="3">
        <v>77</v>
      </c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</row>
    <row r="14" spans="1:40" x14ac:dyDescent="0.3">
      <c r="B14" s="2" t="s">
        <v>8</v>
      </c>
      <c r="C14" s="2" t="s">
        <v>8</v>
      </c>
      <c r="E14" s="3">
        <v>78.5</v>
      </c>
      <c r="F14" s="3">
        <v>54</v>
      </c>
      <c r="G14" s="3">
        <v>64</v>
      </c>
      <c r="H14" s="3">
        <v>72</v>
      </c>
      <c r="I14" s="3">
        <v>74</v>
      </c>
      <c r="J14" s="3">
        <v>71</v>
      </c>
      <c r="K14" s="3">
        <v>73</v>
      </c>
      <c r="L14" s="3">
        <v>67.5</v>
      </c>
      <c r="M14" s="3">
        <v>79.5</v>
      </c>
      <c r="N14" s="3">
        <v>73</v>
      </c>
      <c r="O14" s="3">
        <v>74</v>
      </c>
      <c r="P14" s="3">
        <v>63</v>
      </c>
      <c r="Q14" s="3">
        <v>69</v>
      </c>
      <c r="R14" s="3">
        <v>71.5</v>
      </c>
      <c r="S14" s="3">
        <v>76</v>
      </c>
      <c r="T14" s="3">
        <v>70</v>
      </c>
      <c r="U14" s="3">
        <v>61</v>
      </c>
      <c r="V14" s="3">
        <v>61.5</v>
      </c>
      <c r="W14" s="3">
        <v>65</v>
      </c>
      <c r="X14" s="3">
        <v>74</v>
      </c>
      <c r="Y14" s="3">
        <v>73</v>
      </c>
      <c r="Z14" s="3">
        <v>63.5</v>
      </c>
      <c r="AA14" s="3">
        <v>71</v>
      </c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</row>
    <row r="15" spans="1:40" x14ac:dyDescent="0.3">
      <c r="B15" s="2" t="s">
        <v>18</v>
      </c>
      <c r="C15" s="2" t="s">
        <v>45</v>
      </c>
      <c r="E15" s="3">
        <v>73</v>
      </c>
      <c r="F15" s="3">
        <v>63.5</v>
      </c>
      <c r="G15" s="3">
        <v>66</v>
      </c>
      <c r="H15" s="3">
        <v>67.5</v>
      </c>
      <c r="I15" s="3">
        <v>70</v>
      </c>
      <c r="J15" s="3">
        <v>62.5</v>
      </c>
      <c r="K15" s="3">
        <v>68.5</v>
      </c>
      <c r="L15" s="3">
        <v>64.5</v>
      </c>
      <c r="M15" s="3">
        <v>68.5</v>
      </c>
      <c r="N15" s="3">
        <v>68</v>
      </c>
      <c r="O15" s="3">
        <v>76</v>
      </c>
      <c r="P15" s="3">
        <v>64</v>
      </c>
      <c r="Q15" s="3">
        <v>81</v>
      </c>
      <c r="R15" s="3">
        <v>65.5</v>
      </c>
      <c r="S15" s="3">
        <v>67</v>
      </c>
      <c r="T15" s="3">
        <v>56.5</v>
      </c>
      <c r="U15" s="3">
        <v>61.5</v>
      </c>
      <c r="V15" s="3">
        <v>63</v>
      </c>
      <c r="W15" s="3">
        <v>73</v>
      </c>
      <c r="X15" s="3">
        <v>73</v>
      </c>
      <c r="Y15" s="3">
        <v>60</v>
      </c>
      <c r="Z15" s="3">
        <v>64.5</v>
      </c>
      <c r="AA15" s="3">
        <v>57</v>
      </c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</row>
    <row r="16" spans="1:40" x14ac:dyDescent="0.3">
      <c r="B16" s="2" t="s">
        <v>25</v>
      </c>
      <c r="C16" s="2" t="s">
        <v>50</v>
      </c>
      <c r="E16" s="3">
        <v>69</v>
      </c>
      <c r="F16" s="3">
        <v>63.5</v>
      </c>
      <c r="G16" s="3">
        <v>67.5</v>
      </c>
      <c r="H16" s="3">
        <v>74.5</v>
      </c>
      <c r="I16" s="3">
        <v>70</v>
      </c>
      <c r="J16" s="3">
        <v>69.5</v>
      </c>
      <c r="K16" s="3">
        <v>77</v>
      </c>
      <c r="L16" s="3">
        <v>71.5</v>
      </c>
      <c r="M16" s="3">
        <v>93</v>
      </c>
      <c r="N16" s="3">
        <v>69.5</v>
      </c>
      <c r="O16" s="3">
        <v>65.5</v>
      </c>
      <c r="P16" s="3">
        <v>59.5</v>
      </c>
      <c r="Q16" s="3">
        <v>73.5</v>
      </c>
      <c r="R16" s="3">
        <v>79.5</v>
      </c>
      <c r="S16" s="3">
        <v>71.5</v>
      </c>
      <c r="T16" s="3">
        <v>71.5</v>
      </c>
      <c r="U16" s="3">
        <v>79</v>
      </c>
      <c r="V16" s="3">
        <v>72</v>
      </c>
      <c r="W16" s="3">
        <v>75</v>
      </c>
      <c r="X16" s="3">
        <v>70.5</v>
      </c>
      <c r="Y16" s="3">
        <v>73</v>
      </c>
      <c r="Z16" s="3">
        <v>67</v>
      </c>
      <c r="AA16" s="3">
        <v>62</v>
      </c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</row>
    <row r="17" spans="1:40" x14ac:dyDescent="0.3">
      <c r="A17" s="2"/>
      <c r="B17" s="2" t="s">
        <v>6</v>
      </c>
      <c r="C17" s="2" t="s">
        <v>38</v>
      </c>
      <c r="E17" s="3">
        <v>80.5</v>
      </c>
      <c r="F17" s="3">
        <v>59.5</v>
      </c>
      <c r="G17" s="3">
        <v>75</v>
      </c>
      <c r="H17" s="3">
        <v>68.5</v>
      </c>
      <c r="I17" s="3">
        <v>69.5</v>
      </c>
      <c r="J17" s="3">
        <v>70.5</v>
      </c>
      <c r="K17" s="3">
        <v>69.5</v>
      </c>
      <c r="L17" s="3">
        <v>69</v>
      </c>
      <c r="M17" s="3">
        <v>71.5</v>
      </c>
      <c r="N17" s="3">
        <v>70.5</v>
      </c>
      <c r="O17" s="3">
        <v>64.5</v>
      </c>
      <c r="P17" s="3">
        <v>70.5</v>
      </c>
      <c r="Q17" s="3">
        <v>78</v>
      </c>
      <c r="R17" s="3">
        <v>75.5</v>
      </c>
      <c r="S17" s="3">
        <v>76</v>
      </c>
      <c r="T17" s="3">
        <v>68.5</v>
      </c>
      <c r="U17" s="3">
        <v>78</v>
      </c>
      <c r="V17" s="3">
        <v>52</v>
      </c>
      <c r="W17" s="3">
        <v>66.5</v>
      </c>
      <c r="X17" s="3">
        <v>78</v>
      </c>
      <c r="Y17" s="3">
        <v>77.5</v>
      </c>
      <c r="Z17" s="3">
        <v>79.5</v>
      </c>
      <c r="AA17" s="3">
        <v>66</v>
      </c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</row>
    <row r="18" spans="1:40" x14ac:dyDescent="0.3">
      <c r="A18" s="2"/>
      <c r="B18" s="2" t="s">
        <v>17</v>
      </c>
      <c r="C18" s="2" t="s">
        <v>17</v>
      </c>
      <c r="E18" s="3">
        <v>74</v>
      </c>
      <c r="F18" s="3">
        <v>60.5</v>
      </c>
      <c r="G18" s="3">
        <v>71.5</v>
      </c>
      <c r="H18" s="3">
        <v>71.5</v>
      </c>
      <c r="I18" s="3">
        <v>75.5</v>
      </c>
      <c r="J18" s="3">
        <v>67.5</v>
      </c>
      <c r="K18" s="3">
        <v>79</v>
      </c>
      <c r="L18" s="3">
        <v>74</v>
      </c>
      <c r="M18" s="3">
        <v>78</v>
      </c>
      <c r="N18" s="3">
        <v>81</v>
      </c>
      <c r="O18" s="3">
        <v>70</v>
      </c>
      <c r="P18" s="3">
        <v>76.5</v>
      </c>
      <c r="Q18" s="3">
        <v>84</v>
      </c>
      <c r="R18" s="3">
        <v>73.5</v>
      </c>
      <c r="S18" s="3">
        <v>76.5</v>
      </c>
      <c r="T18" s="3">
        <v>72</v>
      </c>
      <c r="U18" s="3">
        <v>70</v>
      </c>
      <c r="V18" s="3">
        <v>66</v>
      </c>
      <c r="W18" s="3">
        <v>74.5</v>
      </c>
      <c r="X18" s="3">
        <v>76.5</v>
      </c>
      <c r="Y18" s="3">
        <v>77</v>
      </c>
      <c r="Z18" s="3">
        <v>71.5</v>
      </c>
      <c r="AA18" s="3">
        <v>77</v>
      </c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</row>
    <row r="19" spans="1:40" ht="14.4" x14ac:dyDescent="0.3">
      <c r="A19" s="2"/>
      <c r="B19" t="s">
        <v>68</v>
      </c>
      <c r="C19" s="2" t="s">
        <v>51</v>
      </c>
      <c r="E19" s="3">
        <v>68</v>
      </c>
      <c r="F19" s="3">
        <v>69.5</v>
      </c>
      <c r="G19" s="3">
        <v>60</v>
      </c>
      <c r="H19" s="3">
        <v>69.5</v>
      </c>
      <c r="I19" s="3">
        <v>70.5</v>
      </c>
      <c r="J19" s="3">
        <v>65.5</v>
      </c>
      <c r="K19" s="3">
        <v>80.5</v>
      </c>
      <c r="L19" s="3">
        <v>73.5</v>
      </c>
      <c r="M19" s="3">
        <v>84</v>
      </c>
      <c r="N19" s="3">
        <v>66</v>
      </c>
      <c r="O19" s="3">
        <v>74.5</v>
      </c>
      <c r="P19" s="3">
        <v>64</v>
      </c>
      <c r="Q19" s="3">
        <v>69</v>
      </c>
      <c r="R19" s="3">
        <v>59</v>
      </c>
      <c r="S19" s="3">
        <v>71.5</v>
      </c>
      <c r="T19" s="3">
        <v>68</v>
      </c>
      <c r="U19" s="3">
        <v>64</v>
      </c>
      <c r="V19" s="3">
        <v>74</v>
      </c>
      <c r="W19" s="3">
        <v>64.5</v>
      </c>
      <c r="X19" s="3">
        <v>73</v>
      </c>
      <c r="Y19" s="3">
        <v>77.5</v>
      </c>
      <c r="Z19" s="3">
        <v>66</v>
      </c>
      <c r="AA19" s="3">
        <v>73</v>
      </c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</row>
    <row r="20" spans="1:40" x14ac:dyDescent="0.3">
      <c r="A20" s="2"/>
      <c r="B20" s="2" t="s">
        <v>4</v>
      </c>
      <c r="C20" s="2" t="s">
        <v>36</v>
      </c>
      <c r="E20" s="3">
        <v>81</v>
      </c>
      <c r="F20" s="3">
        <v>53</v>
      </c>
      <c r="G20" s="3">
        <v>71</v>
      </c>
      <c r="H20" s="3">
        <v>70.5</v>
      </c>
      <c r="I20" s="3">
        <v>68.5</v>
      </c>
      <c r="J20" s="3">
        <v>63</v>
      </c>
      <c r="K20" s="3">
        <v>64</v>
      </c>
      <c r="L20" s="3">
        <v>67</v>
      </c>
      <c r="M20" s="3">
        <v>74.5</v>
      </c>
      <c r="N20" s="3">
        <v>72</v>
      </c>
      <c r="O20" s="3">
        <v>67</v>
      </c>
      <c r="P20" s="3">
        <v>72</v>
      </c>
      <c r="Q20" s="3">
        <v>80</v>
      </c>
      <c r="R20" s="3">
        <v>73.5</v>
      </c>
      <c r="S20" s="3">
        <v>76</v>
      </c>
      <c r="T20" s="3">
        <v>70.5</v>
      </c>
      <c r="U20" s="3">
        <v>72</v>
      </c>
      <c r="V20" s="3">
        <v>60</v>
      </c>
      <c r="W20" s="3">
        <v>80</v>
      </c>
      <c r="X20" s="3">
        <v>75.5</v>
      </c>
      <c r="Y20" s="3">
        <v>71</v>
      </c>
      <c r="Z20" s="3">
        <v>65.5</v>
      </c>
      <c r="AA20" s="3">
        <v>60</v>
      </c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</row>
    <row r="21" spans="1:40" x14ac:dyDescent="0.3">
      <c r="A21" s="2"/>
      <c r="B21" s="2" t="s">
        <v>7</v>
      </c>
      <c r="C21" s="2" t="s">
        <v>7</v>
      </c>
      <c r="E21" s="3">
        <v>78.5</v>
      </c>
      <c r="F21" s="3">
        <v>62</v>
      </c>
      <c r="G21" s="3">
        <v>75.5</v>
      </c>
      <c r="H21" s="3">
        <v>78</v>
      </c>
      <c r="I21" s="3">
        <v>68</v>
      </c>
      <c r="J21" s="3">
        <v>65.5</v>
      </c>
      <c r="K21" s="3">
        <v>78</v>
      </c>
      <c r="L21" s="3">
        <v>80.5</v>
      </c>
      <c r="M21" s="3">
        <v>80</v>
      </c>
      <c r="N21" s="3">
        <v>72</v>
      </c>
      <c r="O21" s="3">
        <v>64.5</v>
      </c>
      <c r="P21" s="3">
        <v>67</v>
      </c>
      <c r="Q21" s="3">
        <v>76</v>
      </c>
      <c r="R21" s="3">
        <v>78.5</v>
      </c>
      <c r="S21" s="3">
        <v>70.5</v>
      </c>
      <c r="T21" s="3">
        <v>62</v>
      </c>
      <c r="U21" s="3">
        <v>72.5</v>
      </c>
      <c r="V21" s="3">
        <v>72</v>
      </c>
      <c r="W21" s="3">
        <v>72.5</v>
      </c>
      <c r="X21" s="3">
        <v>76</v>
      </c>
      <c r="Y21" s="3">
        <v>75.5</v>
      </c>
      <c r="Z21" s="3">
        <v>81.5</v>
      </c>
      <c r="AA21" s="3">
        <v>57</v>
      </c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</row>
    <row r="22" spans="1:40" x14ac:dyDescent="0.3">
      <c r="A22" s="2"/>
      <c r="B22" s="2" t="s">
        <v>20</v>
      </c>
      <c r="C22" s="2" t="s">
        <v>46</v>
      </c>
      <c r="E22" s="3">
        <v>71.5</v>
      </c>
      <c r="F22" s="3">
        <v>65</v>
      </c>
      <c r="G22" s="3">
        <v>63.5</v>
      </c>
      <c r="H22" s="3">
        <v>57.5</v>
      </c>
      <c r="I22" s="3">
        <v>81</v>
      </c>
      <c r="J22" s="3">
        <v>76</v>
      </c>
      <c r="K22" s="3">
        <v>62.5</v>
      </c>
      <c r="L22" s="3">
        <v>68</v>
      </c>
      <c r="M22" s="3">
        <v>71</v>
      </c>
      <c r="N22" s="3">
        <v>76</v>
      </c>
      <c r="O22" s="3">
        <v>73.5</v>
      </c>
      <c r="P22" s="3">
        <v>70</v>
      </c>
      <c r="Q22" s="3">
        <v>72.5</v>
      </c>
      <c r="R22" s="3">
        <v>77.5</v>
      </c>
      <c r="S22" s="3">
        <v>65.5</v>
      </c>
      <c r="T22" s="3">
        <v>83.5</v>
      </c>
      <c r="U22" s="3">
        <v>62.5</v>
      </c>
      <c r="V22" s="3">
        <v>71.5</v>
      </c>
      <c r="W22" s="3">
        <v>67</v>
      </c>
      <c r="X22" s="3">
        <v>72</v>
      </c>
      <c r="Y22" s="3">
        <v>70</v>
      </c>
      <c r="Z22" s="3">
        <v>66.5</v>
      </c>
      <c r="AA22" s="3">
        <v>76.5</v>
      </c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</row>
    <row r="23" spans="1:40" x14ac:dyDescent="0.3">
      <c r="A23" s="2"/>
      <c r="B23" s="2" t="s">
        <v>2</v>
      </c>
      <c r="C23" s="2" t="s">
        <v>2</v>
      </c>
      <c r="E23" s="3">
        <v>84</v>
      </c>
      <c r="F23" s="3">
        <v>66</v>
      </c>
      <c r="G23" s="3">
        <v>60.5</v>
      </c>
      <c r="H23" s="3">
        <v>64.5</v>
      </c>
      <c r="I23" s="3">
        <v>64.5</v>
      </c>
      <c r="J23" s="3">
        <v>67.5</v>
      </c>
      <c r="K23" s="3">
        <v>60.5</v>
      </c>
      <c r="L23" s="3">
        <v>69</v>
      </c>
      <c r="M23" s="3">
        <v>76</v>
      </c>
      <c r="N23" s="3">
        <v>78</v>
      </c>
      <c r="O23" s="3">
        <v>73</v>
      </c>
      <c r="P23" s="3">
        <v>62.5</v>
      </c>
      <c r="Q23" s="3">
        <v>73</v>
      </c>
      <c r="R23" s="3">
        <v>72</v>
      </c>
      <c r="S23" s="3">
        <v>69</v>
      </c>
      <c r="T23" s="3">
        <v>70.5</v>
      </c>
      <c r="U23" s="3">
        <v>71</v>
      </c>
      <c r="V23" s="3">
        <v>67.5</v>
      </c>
      <c r="W23" s="3">
        <v>80.5</v>
      </c>
      <c r="X23" s="3">
        <v>72</v>
      </c>
      <c r="Y23" s="3">
        <v>66</v>
      </c>
      <c r="Z23" s="3">
        <v>72</v>
      </c>
      <c r="AA23" s="3">
        <v>64</v>
      </c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</row>
    <row r="24" spans="1:40" x14ac:dyDescent="0.3">
      <c r="A24" s="2"/>
      <c r="B24" s="2" t="s">
        <v>3</v>
      </c>
      <c r="C24" s="2" t="s">
        <v>34</v>
      </c>
      <c r="E24" s="3">
        <v>81</v>
      </c>
      <c r="F24" s="3">
        <v>64</v>
      </c>
      <c r="G24" s="3">
        <v>62.5</v>
      </c>
      <c r="H24" s="3">
        <v>69</v>
      </c>
      <c r="I24" s="3">
        <v>73.5</v>
      </c>
      <c r="J24" s="3">
        <v>79</v>
      </c>
      <c r="K24" s="3">
        <v>65</v>
      </c>
      <c r="L24" s="3">
        <v>65.5</v>
      </c>
      <c r="M24" s="3">
        <v>61</v>
      </c>
      <c r="N24" s="3">
        <v>69.5</v>
      </c>
      <c r="O24" s="3">
        <v>82</v>
      </c>
      <c r="P24" s="3">
        <v>70</v>
      </c>
      <c r="Q24" s="3">
        <v>68.5</v>
      </c>
      <c r="R24" s="3">
        <v>68</v>
      </c>
      <c r="S24" s="3">
        <v>67.5</v>
      </c>
      <c r="T24" s="3">
        <v>83.5</v>
      </c>
      <c r="U24" s="3">
        <v>65</v>
      </c>
      <c r="V24" s="3">
        <v>63.5</v>
      </c>
      <c r="W24" s="3">
        <v>66</v>
      </c>
      <c r="X24" s="3">
        <v>80</v>
      </c>
      <c r="Y24" s="3">
        <v>67</v>
      </c>
      <c r="Z24" s="3">
        <v>70</v>
      </c>
      <c r="AA24" s="3">
        <v>63</v>
      </c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</row>
    <row r="25" spans="1:40" x14ac:dyDescent="0.3">
      <c r="A25" s="2"/>
      <c r="B25" s="2" t="s">
        <v>65</v>
      </c>
      <c r="C25" s="2" t="s">
        <v>23</v>
      </c>
      <c r="E25" s="3">
        <v>69</v>
      </c>
      <c r="F25" s="3">
        <v>60</v>
      </c>
      <c r="G25" s="3">
        <v>69.5</v>
      </c>
      <c r="H25" s="3">
        <v>62.5</v>
      </c>
      <c r="I25" s="3">
        <v>70.5</v>
      </c>
      <c r="J25" s="3">
        <v>66</v>
      </c>
      <c r="K25" s="3">
        <v>62.5</v>
      </c>
      <c r="L25" s="3">
        <v>61.5</v>
      </c>
      <c r="M25" s="3">
        <v>73.5</v>
      </c>
      <c r="N25" s="3">
        <v>69.5</v>
      </c>
      <c r="O25" s="3">
        <v>71.5</v>
      </c>
      <c r="P25" s="3">
        <v>61</v>
      </c>
      <c r="Q25" s="3">
        <v>64.5</v>
      </c>
      <c r="R25" s="3">
        <v>66.5</v>
      </c>
      <c r="S25" s="3">
        <v>64.5</v>
      </c>
      <c r="T25" s="3">
        <v>61.5</v>
      </c>
      <c r="U25" s="3">
        <v>57</v>
      </c>
      <c r="V25" s="3">
        <v>75.5</v>
      </c>
      <c r="W25" s="3">
        <v>63</v>
      </c>
      <c r="X25" s="3">
        <v>73</v>
      </c>
      <c r="Y25" s="3">
        <v>62</v>
      </c>
      <c r="Z25" s="3">
        <v>65</v>
      </c>
      <c r="AA25" s="3">
        <v>65.5</v>
      </c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</row>
    <row r="26" spans="1:40" x14ac:dyDescent="0.3">
      <c r="A26" s="2"/>
      <c r="B26" s="2" t="s">
        <v>32</v>
      </c>
      <c r="C26" s="2" t="s">
        <v>32</v>
      </c>
      <c r="E26" s="3">
        <v>66.5</v>
      </c>
      <c r="F26" s="3">
        <v>60</v>
      </c>
      <c r="G26" s="3">
        <v>70.5</v>
      </c>
      <c r="H26" s="3">
        <v>66.5</v>
      </c>
      <c r="I26" s="3">
        <v>67</v>
      </c>
      <c r="J26" s="3">
        <v>66</v>
      </c>
      <c r="K26" s="3">
        <v>70</v>
      </c>
      <c r="L26" s="3">
        <v>62</v>
      </c>
      <c r="M26" s="3">
        <v>61</v>
      </c>
      <c r="N26" s="3">
        <v>76</v>
      </c>
      <c r="O26" s="3">
        <v>60.5</v>
      </c>
      <c r="P26" s="3">
        <v>80</v>
      </c>
      <c r="Q26" s="3">
        <v>79</v>
      </c>
      <c r="R26" s="3">
        <v>71.5</v>
      </c>
      <c r="S26" s="3">
        <v>64.5</v>
      </c>
      <c r="T26" s="3">
        <v>66.5</v>
      </c>
      <c r="U26" s="3">
        <v>82.5</v>
      </c>
      <c r="V26" s="3">
        <v>59</v>
      </c>
      <c r="W26" s="3">
        <v>65.5</v>
      </c>
      <c r="X26" s="3">
        <v>76.5</v>
      </c>
      <c r="Y26" s="3">
        <v>72.5</v>
      </c>
      <c r="Z26" s="3">
        <v>62</v>
      </c>
      <c r="AA26" s="3">
        <v>57</v>
      </c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</row>
    <row r="27" spans="1:40" x14ac:dyDescent="0.3">
      <c r="A27" s="2"/>
      <c r="B27" s="2" t="s">
        <v>14</v>
      </c>
      <c r="C27" s="2" t="s">
        <v>43</v>
      </c>
      <c r="E27" s="3">
        <v>75</v>
      </c>
      <c r="F27" s="3">
        <v>71</v>
      </c>
      <c r="G27" s="3">
        <v>71.5</v>
      </c>
      <c r="H27" s="3">
        <v>73.5</v>
      </c>
      <c r="I27" s="3">
        <v>70</v>
      </c>
      <c r="J27" s="3">
        <v>74</v>
      </c>
      <c r="K27" s="3">
        <v>72.5</v>
      </c>
      <c r="L27" s="3">
        <v>64.5</v>
      </c>
      <c r="M27" s="3">
        <v>74</v>
      </c>
      <c r="N27" s="3">
        <v>73</v>
      </c>
      <c r="O27" s="3">
        <v>69</v>
      </c>
      <c r="P27" s="3">
        <v>64</v>
      </c>
      <c r="Q27" s="3">
        <v>73</v>
      </c>
      <c r="R27" s="3">
        <v>77.5</v>
      </c>
      <c r="S27" s="3">
        <v>79.5</v>
      </c>
      <c r="T27" s="3">
        <v>61.5</v>
      </c>
      <c r="U27" s="3">
        <v>81</v>
      </c>
      <c r="V27" s="3">
        <v>66.5</v>
      </c>
      <c r="W27" s="3">
        <v>68</v>
      </c>
      <c r="X27" s="3">
        <v>76.5</v>
      </c>
      <c r="Y27" s="3">
        <v>69.5</v>
      </c>
      <c r="Z27" s="3">
        <v>70.5</v>
      </c>
      <c r="AA27" s="3">
        <v>57</v>
      </c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</row>
    <row r="28" spans="1:40" x14ac:dyDescent="0.3">
      <c r="A28" s="2"/>
      <c r="B28" s="2" t="s">
        <v>27</v>
      </c>
      <c r="C28" s="2" t="s">
        <v>27</v>
      </c>
      <c r="E28" s="3">
        <v>68</v>
      </c>
      <c r="F28" s="3">
        <v>62</v>
      </c>
      <c r="G28" s="3">
        <v>71</v>
      </c>
      <c r="H28" s="3">
        <v>70</v>
      </c>
      <c r="I28" s="3">
        <v>68</v>
      </c>
      <c r="J28" s="3">
        <v>63.5</v>
      </c>
      <c r="K28" s="3">
        <v>55</v>
      </c>
      <c r="L28" s="3">
        <v>76</v>
      </c>
      <c r="M28" s="3">
        <v>83.5</v>
      </c>
      <c r="N28" s="3">
        <v>74.5</v>
      </c>
      <c r="O28" s="3">
        <v>66</v>
      </c>
      <c r="P28" s="3">
        <v>65</v>
      </c>
      <c r="Q28" s="3">
        <v>71</v>
      </c>
      <c r="R28" s="3">
        <v>77</v>
      </c>
      <c r="S28" s="3">
        <v>72.5</v>
      </c>
      <c r="T28" s="3">
        <v>82</v>
      </c>
      <c r="U28" s="3">
        <v>74</v>
      </c>
      <c r="V28" s="3">
        <v>63.5</v>
      </c>
      <c r="W28" s="3">
        <v>75.5</v>
      </c>
      <c r="X28" s="3">
        <v>74.5</v>
      </c>
      <c r="Y28" s="3">
        <v>68.5</v>
      </c>
      <c r="Z28" s="3">
        <v>70.5</v>
      </c>
      <c r="AA28" s="3">
        <v>61</v>
      </c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</row>
    <row r="29" spans="1:40" x14ac:dyDescent="0.3">
      <c r="A29" s="2"/>
      <c r="B29" s="2" t="s">
        <v>13</v>
      </c>
      <c r="C29" s="2" t="s">
        <v>41</v>
      </c>
      <c r="E29" s="3">
        <v>75.5</v>
      </c>
      <c r="F29" s="3">
        <v>56.5</v>
      </c>
      <c r="G29" s="3">
        <v>60.5</v>
      </c>
      <c r="H29" s="3">
        <v>67</v>
      </c>
      <c r="I29" s="3">
        <v>68</v>
      </c>
      <c r="J29" s="3">
        <v>62</v>
      </c>
      <c r="K29" s="3">
        <v>76.5</v>
      </c>
      <c r="L29" s="3">
        <v>60.5</v>
      </c>
      <c r="M29" s="3">
        <v>79</v>
      </c>
      <c r="N29" s="3">
        <v>69.5</v>
      </c>
      <c r="O29" s="3">
        <v>76.5</v>
      </c>
      <c r="P29" s="3">
        <v>66</v>
      </c>
      <c r="Q29" s="3">
        <v>72.5</v>
      </c>
      <c r="R29" s="3">
        <v>67</v>
      </c>
      <c r="S29" s="3">
        <v>64</v>
      </c>
      <c r="T29" s="3">
        <v>80.5</v>
      </c>
      <c r="U29" s="3">
        <v>69.5</v>
      </c>
      <c r="V29" s="3">
        <v>70</v>
      </c>
      <c r="W29" s="3">
        <v>72</v>
      </c>
      <c r="X29" s="3">
        <v>79</v>
      </c>
      <c r="Y29" s="3">
        <v>76</v>
      </c>
      <c r="Z29" s="3">
        <v>75</v>
      </c>
      <c r="AA29" s="3">
        <v>71</v>
      </c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</row>
    <row r="30" spans="1:40" x14ac:dyDescent="0.3">
      <c r="A30" s="2"/>
      <c r="B30" s="2" t="s">
        <v>28</v>
      </c>
      <c r="C30" s="2" t="s">
        <v>53</v>
      </c>
      <c r="E30" s="3">
        <v>68</v>
      </c>
      <c r="F30" s="3">
        <v>64.5</v>
      </c>
      <c r="G30" s="3">
        <v>72.5</v>
      </c>
      <c r="H30" s="3">
        <v>67.5</v>
      </c>
      <c r="I30" s="3">
        <v>66.5</v>
      </c>
      <c r="J30" s="3">
        <v>64.5</v>
      </c>
      <c r="K30" s="3">
        <v>71.5</v>
      </c>
      <c r="L30" s="3">
        <v>69.5</v>
      </c>
      <c r="M30" s="3">
        <v>71</v>
      </c>
      <c r="N30" s="3">
        <v>82</v>
      </c>
      <c r="O30" s="3">
        <v>57</v>
      </c>
      <c r="P30" s="3">
        <v>68.5</v>
      </c>
      <c r="Q30" s="3">
        <v>81.5</v>
      </c>
      <c r="R30" s="3">
        <v>76.5</v>
      </c>
      <c r="S30" s="3">
        <v>66</v>
      </c>
      <c r="T30" s="3">
        <v>62.5</v>
      </c>
      <c r="U30" s="3">
        <v>79.5</v>
      </c>
      <c r="V30" s="3">
        <v>60.5</v>
      </c>
      <c r="W30" s="3">
        <v>69</v>
      </c>
      <c r="X30" s="3">
        <v>78</v>
      </c>
      <c r="Y30" s="3">
        <v>70.5</v>
      </c>
      <c r="Z30" s="3">
        <v>66.5</v>
      </c>
      <c r="AA30" s="3">
        <v>70</v>
      </c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</row>
    <row r="31" spans="1:40" x14ac:dyDescent="0.3">
      <c r="A31" s="2"/>
      <c r="B31" s="2" t="s">
        <v>24</v>
      </c>
      <c r="C31" s="2" t="s">
        <v>49</v>
      </c>
      <c r="E31" s="3">
        <v>69</v>
      </c>
      <c r="F31" s="3">
        <v>61</v>
      </c>
      <c r="G31" s="3">
        <v>76.5</v>
      </c>
      <c r="H31" s="3">
        <v>83</v>
      </c>
      <c r="I31" s="3">
        <v>67</v>
      </c>
      <c r="J31" s="3">
        <v>64.5</v>
      </c>
      <c r="K31" s="3">
        <v>76.5</v>
      </c>
      <c r="L31" s="3">
        <v>70.5</v>
      </c>
      <c r="M31" s="3">
        <v>90</v>
      </c>
      <c r="N31" s="3">
        <v>79</v>
      </c>
      <c r="O31" s="3">
        <v>70</v>
      </c>
      <c r="P31" s="3">
        <v>64</v>
      </c>
      <c r="Q31" s="3">
        <v>72</v>
      </c>
      <c r="R31" s="3">
        <v>78.5</v>
      </c>
      <c r="S31" s="3">
        <v>74.5</v>
      </c>
      <c r="T31" s="3">
        <v>57.5</v>
      </c>
      <c r="U31" s="3">
        <v>67.5</v>
      </c>
      <c r="V31" s="3">
        <v>62.5</v>
      </c>
      <c r="W31" s="3">
        <v>72.5</v>
      </c>
      <c r="X31" s="3">
        <v>69</v>
      </c>
      <c r="Y31" s="3">
        <v>55</v>
      </c>
      <c r="Z31" s="3">
        <v>76.5</v>
      </c>
      <c r="AA31" s="3">
        <v>57.5</v>
      </c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</row>
    <row r="32" spans="1:40" x14ac:dyDescent="0.3">
      <c r="A32" s="2"/>
      <c r="B32" s="2" t="s">
        <v>30</v>
      </c>
      <c r="C32" s="2" t="s">
        <v>52</v>
      </c>
      <c r="E32" s="3">
        <v>67.5</v>
      </c>
      <c r="F32" s="3">
        <v>61.5</v>
      </c>
      <c r="G32" s="3">
        <v>65</v>
      </c>
      <c r="H32" s="3">
        <v>80.5</v>
      </c>
      <c r="I32" s="3">
        <v>75.5</v>
      </c>
      <c r="J32" s="3">
        <v>70.5</v>
      </c>
      <c r="K32" s="3">
        <v>81</v>
      </c>
      <c r="L32" s="3">
        <v>60.5</v>
      </c>
      <c r="M32" s="3">
        <v>82</v>
      </c>
      <c r="N32" s="3">
        <v>69</v>
      </c>
      <c r="O32" s="3">
        <v>64.5</v>
      </c>
      <c r="P32" s="3">
        <v>76</v>
      </c>
      <c r="Q32" s="3">
        <v>83</v>
      </c>
      <c r="R32" s="3">
        <v>75.5</v>
      </c>
      <c r="S32" s="3">
        <v>65</v>
      </c>
      <c r="T32" s="3">
        <v>69</v>
      </c>
      <c r="U32" s="3">
        <v>77.5</v>
      </c>
      <c r="V32" s="3">
        <v>65.5</v>
      </c>
      <c r="W32" s="3">
        <v>76.5</v>
      </c>
      <c r="X32" s="3">
        <v>70</v>
      </c>
      <c r="Y32" s="3">
        <v>64.5</v>
      </c>
      <c r="Z32" s="3">
        <v>71</v>
      </c>
      <c r="AA32" s="3">
        <v>59.5</v>
      </c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</row>
    <row r="33" spans="1:40" x14ac:dyDescent="0.3">
      <c r="A33" s="2"/>
      <c r="B33" s="2" t="s">
        <v>0</v>
      </c>
      <c r="C33" s="2" t="s">
        <v>37</v>
      </c>
      <c r="E33" s="3">
        <v>85.5</v>
      </c>
      <c r="F33" s="3">
        <v>60</v>
      </c>
      <c r="G33" s="3">
        <v>61.5</v>
      </c>
      <c r="H33" s="3">
        <v>76</v>
      </c>
      <c r="I33" s="3">
        <v>80.5</v>
      </c>
      <c r="J33" s="3">
        <v>68</v>
      </c>
      <c r="K33" s="3">
        <v>76</v>
      </c>
      <c r="L33" s="3">
        <v>69</v>
      </c>
      <c r="M33" s="3">
        <v>78</v>
      </c>
      <c r="N33" s="3">
        <v>68.5</v>
      </c>
      <c r="O33" s="3">
        <v>69.5</v>
      </c>
      <c r="P33" s="3">
        <v>67.5</v>
      </c>
      <c r="Q33" s="3">
        <v>82</v>
      </c>
      <c r="R33" s="3">
        <v>63.5</v>
      </c>
      <c r="S33" s="3">
        <v>81</v>
      </c>
      <c r="T33" s="3">
        <v>65.5</v>
      </c>
      <c r="U33" s="3">
        <v>67</v>
      </c>
      <c r="V33" s="3">
        <v>71.5</v>
      </c>
      <c r="W33" s="3">
        <v>66.5</v>
      </c>
      <c r="X33" s="3">
        <v>71</v>
      </c>
      <c r="Y33" s="3">
        <v>81.5</v>
      </c>
      <c r="Z33" s="3">
        <v>72.5</v>
      </c>
      <c r="AA33" s="3">
        <v>67.5</v>
      </c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</row>
    <row r="34" spans="1:40" x14ac:dyDescent="0.3">
      <c r="A34" s="2"/>
      <c r="B34" s="2" t="s">
        <v>5</v>
      </c>
      <c r="C34" s="2" t="s">
        <v>35</v>
      </c>
      <c r="E34" s="3">
        <v>80.5</v>
      </c>
      <c r="F34" s="3">
        <v>57.5</v>
      </c>
      <c r="G34" s="3">
        <v>66.5</v>
      </c>
      <c r="H34" s="3">
        <v>74</v>
      </c>
      <c r="I34" s="3">
        <v>79.5</v>
      </c>
      <c r="J34" s="3">
        <v>71</v>
      </c>
      <c r="K34" s="3">
        <v>74</v>
      </c>
      <c r="L34" s="3">
        <v>73</v>
      </c>
      <c r="M34" s="3">
        <v>80</v>
      </c>
      <c r="N34" s="3">
        <v>73.5</v>
      </c>
      <c r="O34" s="3">
        <v>72.5</v>
      </c>
      <c r="P34" s="3">
        <v>66.5</v>
      </c>
      <c r="Q34" s="3">
        <v>85.5</v>
      </c>
      <c r="R34" s="3">
        <v>74</v>
      </c>
      <c r="S34" s="3">
        <v>76.5</v>
      </c>
      <c r="T34" s="3">
        <v>58.5</v>
      </c>
      <c r="U34" s="3">
        <v>67</v>
      </c>
      <c r="V34" s="3">
        <v>66</v>
      </c>
      <c r="W34" s="3">
        <v>73</v>
      </c>
      <c r="X34" s="3">
        <v>86.5</v>
      </c>
      <c r="Y34" s="3">
        <v>63</v>
      </c>
      <c r="Z34" s="3">
        <v>74</v>
      </c>
      <c r="AA34" s="3">
        <v>63.5</v>
      </c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</row>
    <row r="35" spans="1:40" x14ac:dyDescent="0.3">
      <c r="A35" s="2"/>
      <c r="B35" s="2" t="s">
        <v>21</v>
      </c>
      <c r="C35" s="2" t="s">
        <v>47</v>
      </c>
      <c r="E35" s="3">
        <v>71</v>
      </c>
      <c r="F35" s="3">
        <v>60.5</v>
      </c>
      <c r="G35" s="3">
        <v>61.5</v>
      </c>
      <c r="H35" s="3">
        <v>83</v>
      </c>
      <c r="I35" s="3">
        <v>57.5</v>
      </c>
      <c r="J35" s="3">
        <v>68</v>
      </c>
      <c r="K35" s="3">
        <v>69.5</v>
      </c>
      <c r="L35" s="3">
        <v>72</v>
      </c>
      <c r="M35" s="3">
        <v>80</v>
      </c>
      <c r="N35" s="3">
        <v>69</v>
      </c>
      <c r="O35" s="3">
        <v>70.5</v>
      </c>
      <c r="P35" s="3">
        <v>59.5</v>
      </c>
      <c r="Q35" s="3">
        <v>72</v>
      </c>
      <c r="R35" s="3">
        <v>73.5</v>
      </c>
      <c r="S35" s="3">
        <v>70</v>
      </c>
      <c r="T35" s="3">
        <v>65</v>
      </c>
      <c r="U35" s="3">
        <v>64</v>
      </c>
      <c r="V35" s="3">
        <v>67</v>
      </c>
      <c r="W35" s="3">
        <v>71</v>
      </c>
      <c r="X35" s="3">
        <v>73</v>
      </c>
      <c r="Y35" s="3">
        <v>62</v>
      </c>
      <c r="Z35" s="3">
        <v>60</v>
      </c>
      <c r="AA35" s="3">
        <v>57</v>
      </c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</row>
    <row r="36" spans="1:40" x14ac:dyDescent="0.3">
      <c r="A36" s="2"/>
      <c r="B36" s="2" t="s">
        <v>16</v>
      </c>
      <c r="C36" s="2" t="s">
        <v>16</v>
      </c>
      <c r="E36" s="3">
        <v>75</v>
      </c>
      <c r="F36" s="3">
        <v>61</v>
      </c>
      <c r="G36" s="3">
        <v>69.5</v>
      </c>
      <c r="H36" s="3">
        <v>72</v>
      </c>
      <c r="I36" s="3">
        <v>72</v>
      </c>
      <c r="J36" s="3">
        <v>68</v>
      </c>
      <c r="K36" s="3">
        <v>73</v>
      </c>
      <c r="L36" s="3">
        <v>76</v>
      </c>
      <c r="M36" s="3">
        <v>77</v>
      </c>
      <c r="N36" s="3">
        <v>82</v>
      </c>
      <c r="O36" s="3">
        <v>68.5</v>
      </c>
      <c r="P36" s="3">
        <v>66.5</v>
      </c>
      <c r="Q36" s="3">
        <v>83</v>
      </c>
      <c r="R36" s="3">
        <v>70</v>
      </c>
      <c r="S36" s="3">
        <v>79.5</v>
      </c>
      <c r="T36" s="3">
        <v>70.5</v>
      </c>
      <c r="U36" s="3">
        <v>68.5</v>
      </c>
      <c r="V36" s="3">
        <v>66.5</v>
      </c>
      <c r="W36" s="3">
        <v>71.5</v>
      </c>
      <c r="X36" s="3">
        <v>70</v>
      </c>
      <c r="Y36" s="3">
        <v>78</v>
      </c>
      <c r="Z36" s="3">
        <v>67.5</v>
      </c>
      <c r="AA36" s="3">
        <v>77</v>
      </c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</row>
    <row r="37" spans="1:40" x14ac:dyDescent="0.3">
      <c r="A37" s="2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</row>
    <row r="38" spans="1:40" x14ac:dyDescent="0.3">
      <c r="A38" s="2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</row>
    <row r="39" spans="1:40" x14ac:dyDescent="0.3">
      <c r="A39" s="2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</row>
    <row r="40" spans="1:40" x14ac:dyDescent="0.3">
      <c r="A40" s="2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</row>
    <row r="41" spans="1:40" x14ac:dyDescent="0.3">
      <c r="A41" s="2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</row>
    <row r="42" spans="1:40" x14ac:dyDescent="0.3">
      <c r="A42" s="2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</row>
    <row r="43" spans="1:40" x14ac:dyDescent="0.3">
      <c r="A43" s="2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</row>
    <row r="44" spans="1:40" x14ac:dyDescent="0.3">
      <c r="A44" s="2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</row>
    <row r="45" spans="1:40" x14ac:dyDescent="0.3">
      <c r="A45" s="2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</row>
    <row r="46" spans="1:40" x14ac:dyDescent="0.3">
      <c r="A46" s="2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</row>
    <row r="47" spans="1:40" x14ac:dyDescent="0.3">
      <c r="A47" s="2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</row>
    <row r="48" spans="1:40" x14ac:dyDescent="0.3">
      <c r="A48" s="2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</row>
    <row r="49" spans="6:40" s="2" customFormat="1" x14ac:dyDescent="0.3"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</row>
    <row r="50" spans="6:40" s="2" customFormat="1" x14ac:dyDescent="0.3"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</row>
    <row r="51" spans="6:40" s="2" customFormat="1" x14ac:dyDescent="0.3"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</row>
    <row r="52" spans="6:40" s="2" customFormat="1" x14ac:dyDescent="0.3"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</row>
    <row r="53" spans="6:40" s="2" customFormat="1" x14ac:dyDescent="0.3"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</row>
    <row r="54" spans="6:40" s="2" customFormat="1" x14ac:dyDescent="0.3"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</row>
    <row r="55" spans="6:40" s="2" customFormat="1" x14ac:dyDescent="0.3"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</row>
    <row r="56" spans="6:40" s="2" customFormat="1" x14ac:dyDescent="0.3"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</row>
    <row r="57" spans="6:40" s="2" customFormat="1" x14ac:dyDescent="0.3"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</row>
    <row r="58" spans="6:40" s="2" customFormat="1" x14ac:dyDescent="0.3"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</row>
    <row r="59" spans="6:40" s="2" customFormat="1" x14ac:dyDescent="0.3"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</row>
    <row r="60" spans="6:40" s="2" customFormat="1" x14ac:dyDescent="0.3"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</row>
  </sheetData>
  <autoFilter ref="A1:AN1">
    <sortState ref="A2:AN36">
      <sortCondition ref="C1"/>
    </sortState>
  </autoFilter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8"/>
  <sheetViews>
    <sheetView workbookViewId="0">
      <pane ySplit="1" topLeftCell="A2" activePane="bottomLeft" state="frozen"/>
      <selection pane="bottomLeft" activeCell="S9" sqref="S9"/>
    </sheetView>
  </sheetViews>
  <sheetFormatPr defaultRowHeight="13.8" x14ac:dyDescent="0.3"/>
  <cols>
    <col min="1" max="1" width="5.5546875" style="1" customWidth="1"/>
    <col min="2" max="2" width="19" style="2" bestFit="1" customWidth="1"/>
    <col min="3" max="3" width="13.88671875" style="2" bestFit="1" customWidth="1"/>
    <col min="4" max="4" width="6.6640625" style="2" hidden="1" customWidth="1"/>
    <col min="5" max="5" width="6.6640625" style="3" hidden="1" customWidth="1"/>
    <col min="6" max="17" width="6.6640625" style="2" hidden="1" customWidth="1"/>
    <col min="18" max="40" width="6.6640625" style="2" customWidth="1"/>
    <col min="41" max="16384" width="8.88671875" style="2"/>
  </cols>
  <sheetData>
    <row r="1" spans="1:40" s="6" customFormat="1" x14ac:dyDescent="0.3">
      <c r="A1" s="5"/>
      <c r="B1" s="5" t="s">
        <v>55</v>
      </c>
      <c r="C1" s="5" t="s">
        <v>56</v>
      </c>
      <c r="D1" s="5"/>
      <c r="E1" s="5">
        <v>3</v>
      </c>
      <c r="F1" s="5">
        <v>4</v>
      </c>
      <c r="G1" s="5">
        <v>5</v>
      </c>
      <c r="H1" s="5">
        <v>6</v>
      </c>
      <c r="I1" s="5">
        <v>7</v>
      </c>
      <c r="J1" s="5">
        <v>8</v>
      </c>
      <c r="K1" s="5">
        <v>9</v>
      </c>
      <c r="L1" s="5">
        <v>10</v>
      </c>
      <c r="M1" s="5">
        <v>11</v>
      </c>
      <c r="N1" s="5">
        <v>12</v>
      </c>
      <c r="O1" s="5">
        <v>13</v>
      </c>
      <c r="P1" s="5">
        <v>14</v>
      </c>
      <c r="Q1" s="5">
        <v>15</v>
      </c>
      <c r="R1" s="5">
        <v>16</v>
      </c>
      <c r="S1" s="5">
        <v>17</v>
      </c>
      <c r="T1" s="5">
        <v>18</v>
      </c>
      <c r="U1" s="5">
        <v>19</v>
      </c>
      <c r="V1" s="5">
        <v>20</v>
      </c>
      <c r="W1" s="5">
        <v>21</v>
      </c>
      <c r="X1" s="5">
        <v>22</v>
      </c>
      <c r="Y1" s="5">
        <v>23</v>
      </c>
      <c r="Z1" s="5">
        <v>24</v>
      </c>
      <c r="AA1" s="5">
        <v>25</v>
      </c>
      <c r="AB1" s="5">
        <v>26</v>
      </c>
      <c r="AC1" s="5">
        <v>27</v>
      </c>
      <c r="AD1" s="5">
        <v>28</v>
      </c>
      <c r="AE1" s="5">
        <v>29</v>
      </c>
      <c r="AF1" s="5">
        <v>30</v>
      </c>
      <c r="AG1" s="5">
        <v>31</v>
      </c>
      <c r="AH1" s="5">
        <v>32</v>
      </c>
      <c r="AI1" s="5">
        <v>33</v>
      </c>
      <c r="AJ1" s="5">
        <v>34</v>
      </c>
      <c r="AK1" s="5">
        <v>35</v>
      </c>
      <c r="AL1" s="5">
        <v>36</v>
      </c>
      <c r="AM1" s="5">
        <v>37</v>
      </c>
      <c r="AN1" s="5">
        <v>38</v>
      </c>
    </row>
    <row r="2" spans="1:40" x14ac:dyDescent="0.3">
      <c r="B2" s="2" t="s">
        <v>19</v>
      </c>
      <c r="C2" s="2" t="s">
        <v>19</v>
      </c>
      <c r="E2" s="4">
        <v>72.5</v>
      </c>
      <c r="F2" s="4">
        <f>E2+VLOOKUP($C2,giorn!$C:$AN,F$1,0)</f>
        <v>139</v>
      </c>
      <c r="G2" s="4">
        <f>F2+VLOOKUP($C2,giorn!$C:$AN,G$1,0)</f>
        <v>200.5</v>
      </c>
      <c r="H2" s="4">
        <f>G2+VLOOKUP($C2,giorn!$C:$AN,H$1,0)</f>
        <v>273</v>
      </c>
      <c r="I2" s="4">
        <f>H2+VLOOKUP($C2,giorn!$C:$AN,I$1,0)</f>
        <v>337.5</v>
      </c>
      <c r="J2" s="4">
        <f>I2+VLOOKUP($C2,giorn!$C:$AN,J$1,0)</f>
        <v>412.5</v>
      </c>
      <c r="K2" s="4">
        <f>J2+VLOOKUP($C2,giorn!$C:$AN,K$1,0)</f>
        <v>486</v>
      </c>
      <c r="L2" s="4">
        <f>K2+VLOOKUP($C2,giorn!$C:$AN,L$1,0)</f>
        <v>557</v>
      </c>
      <c r="M2" s="4">
        <f>L2+VLOOKUP($C2,giorn!$C:$AN,M$1,0)</f>
        <v>642</v>
      </c>
      <c r="N2" s="4">
        <f>M2+VLOOKUP($C2,giorn!$C:$AN,N$1,0)</f>
        <v>710.5</v>
      </c>
      <c r="O2" s="4">
        <f>N2+VLOOKUP($C2,giorn!$C:$AN,O$1,0)</f>
        <v>781.5</v>
      </c>
      <c r="P2" s="4">
        <f>O2+VLOOKUP($C2,giorn!$C:$AN,P$1,0)</f>
        <v>846</v>
      </c>
      <c r="Q2" s="4">
        <f>P2+VLOOKUP($C2,giorn!$C:$AN,Q$1,0)</f>
        <v>909.5</v>
      </c>
      <c r="R2" s="4">
        <f>Q2+VLOOKUP($C2,giorn!$C:$AN,R$1,0)</f>
        <v>985</v>
      </c>
      <c r="S2" s="4">
        <f>R2+VLOOKUP($C2,giorn!$C:$AN,S$1,0)</f>
        <v>1054</v>
      </c>
      <c r="T2" s="4">
        <f>S2+VLOOKUP($C2,giorn!$C:$AN,T$1,0)</f>
        <v>1134</v>
      </c>
      <c r="U2" s="4">
        <f>T2+VLOOKUP($C2,giorn!$C:$AN,U$1,0)</f>
        <v>1186</v>
      </c>
      <c r="V2" s="4">
        <f>U2+VLOOKUP($C2,giorn!$C:$AN,V$1,0)</f>
        <v>1248.5</v>
      </c>
      <c r="W2" s="4">
        <f>V2+VLOOKUP($C2,giorn!$C:$AN,W$1,0)</f>
        <v>1311.5</v>
      </c>
      <c r="X2" s="4">
        <f>W2+VLOOKUP($C2,giorn!$C:$AN,X$1,0)</f>
        <v>1379.5</v>
      </c>
      <c r="Y2" s="4">
        <f>X2+VLOOKUP($C2,giorn!$C:$AN,Y$1,0)</f>
        <v>1447.5</v>
      </c>
      <c r="Z2" s="4">
        <f>Y2+VLOOKUP($C2,giorn!$C:$AN,Z$1,0)</f>
        <v>1523.5</v>
      </c>
      <c r="AA2" s="4">
        <f>Z2+VLOOKUP($C2,giorn!$C:$AN,AA$1,0)</f>
        <v>1591</v>
      </c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</row>
    <row r="3" spans="1:40" x14ac:dyDescent="0.3">
      <c r="B3" s="2" t="s">
        <v>1</v>
      </c>
      <c r="C3" s="2" t="s">
        <v>75</v>
      </c>
      <c r="E3" s="4">
        <v>84.5</v>
      </c>
      <c r="F3" s="4">
        <f>E3+VLOOKUP($C3,giorn!$C:$AN,F$1,0)</f>
        <v>156</v>
      </c>
      <c r="G3" s="4">
        <f>F3+VLOOKUP($C3,giorn!$C:$AN,G$1,0)</f>
        <v>227</v>
      </c>
      <c r="H3" s="4">
        <f>G3+VLOOKUP($C3,giorn!$C:$AN,H$1,0)</f>
        <v>309</v>
      </c>
      <c r="I3" s="4">
        <f>H3+VLOOKUP($C3,giorn!$C:$AN,I$1,0)</f>
        <v>381</v>
      </c>
      <c r="J3" s="4">
        <f>I3+VLOOKUP($C3,giorn!$C:$AN,J$1,0)</f>
        <v>464</v>
      </c>
      <c r="K3" s="4">
        <f>J3+VLOOKUP($C3,giorn!$C:$AN,K$1,0)</f>
        <v>533</v>
      </c>
      <c r="L3" s="4">
        <f>K3+VLOOKUP($C3,giorn!$C:$AN,L$1,0)</f>
        <v>598.5</v>
      </c>
      <c r="M3" s="4">
        <f>L3+VLOOKUP($C3,giorn!$C:$AN,M$1,0)</f>
        <v>677</v>
      </c>
      <c r="N3" s="4">
        <f>M3+VLOOKUP($C3,giorn!$C:$AN,N$1,0)</f>
        <v>748</v>
      </c>
      <c r="O3" s="4">
        <f>N3+VLOOKUP($C3,giorn!$C:$AN,O$1,0)</f>
        <v>817.5</v>
      </c>
      <c r="P3" s="4">
        <f>O3+VLOOKUP($C3,giorn!$C:$AN,P$1,0)</f>
        <v>891.5</v>
      </c>
      <c r="Q3" s="4">
        <f>P3+VLOOKUP($C3,giorn!$C:$AN,Q$1,0)</f>
        <v>966</v>
      </c>
      <c r="R3" s="4">
        <f>Q3+VLOOKUP($C3,giorn!$C:$AN,R$1,0)</f>
        <v>1050</v>
      </c>
      <c r="S3" s="4">
        <f>R3+VLOOKUP($C3,giorn!$C:$AN,S$1,0)</f>
        <v>1122.5</v>
      </c>
      <c r="T3" s="4">
        <f>S3+VLOOKUP($C3,giorn!$C:$AN,T$1,0)</f>
        <v>1200</v>
      </c>
      <c r="U3" s="4">
        <f>T3+VLOOKUP($C3,giorn!$C:$AN,U$1,0)</f>
        <v>1275</v>
      </c>
      <c r="V3" s="4">
        <f>U3+VLOOKUP($C3,giorn!$C:$AN,V$1,0)</f>
        <v>1342</v>
      </c>
      <c r="W3" s="4">
        <f>V3+VLOOKUP($C3,giorn!$C:$AN,W$1,0)</f>
        <v>1415</v>
      </c>
      <c r="X3" s="4">
        <f>W3+VLOOKUP($C3,giorn!$C:$AN,X$1,0)</f>
        <v>1490.5</v>
      </c>
      <c r="Y3" s="4">
        <f>X3+VLOOKUP($C3,giorn!$C:$AN,Y$1,0)</f>
        <v>1559</v>
      </c>
      <c r="Z3" s="4">
        <f>Y3+VLOOKUP($C3,giorn!$C:$AN,Z$1,0)</f>
        <v>1634.5</v>
      </c>
      <c r="AA3" s="4">
        <f>Z3+VLOOKUP($C3,giorn!$C:$AN,AA$1,0)</f>
        <v>1700</v>
      </c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</row>
    <row r="4" spans="1:40" x14ac:dyDescent="0.3">
      <c r="B4" s="2" t="s">
        <v>29</v>
      </c>
      <c r="C4" s="2" t="s">
        <v>29</v>
      </c>
      <c r="E4" s="4">
        <v>67.5</v>
      </c>
      <c r="F4" s="4">
        <f>E4+VLOOKUP($C4,giorn!$C:$AN,F$1,0)</f>
        <v>127</v>
      </c>
      <c r="G4" s="4">
        <f>F4+VLOOKUP($C4,giorn!$C:$AN,G$1,0)</f>
        <v>184.5</v>
      </c>
      <c r="H4" s="4">
        <f>G4+VLOOKUP($C4,giorn!$C:$AN,H$1,0)</f>
        <v>258</v>
      </c>
      <c r="I4" s="4">
        <f>H4+VLOOKUP($C4,giorn!$C:$AN,I$1,0)</f>
        <v>335</v>
      </c>
      <c r="J4" s="4">
        <f>I4+VLOOKUP($C4,giorn!$C:$AN,J$1,0)</f>
        <v>406</v>
      </c>
      <c r="K4" s="4">
        <f>J4+VLOOKUP($C4,giorn!$C:$AN,K$1,0)</f>
        <v>475.5</v>
      </c>
      <c r="L4" s="4">
        <f>K4+VLOOKUP($C4,giorn!$C:$AN,L$1,0)</f>
        <v>547.5</v>
      </c>
      <c r="M4" s="4">
        <f>L4+VLOOKUP($C4,giorn!$C:$AN,M$1,0)</f>
        <v>625</v>
      </c>
      <c r="N4" s="4">
        <f>M4+VLOOKUP($C4,giorn!$C:$AN,N$1,0)</f>
        <v>708</v>
      </c>
      <c r="O4" s="4">
        <f>N4+VLOOKUP($C4,giorn!$C:$AN,O$1,0)</f>
        <v>775.5</v>
      </c>
      <c r="P4" s="4">
        <f>O4+VLOOKUP($C4,giorn!$C:$AN,P$1,0)</f>
        <v>845</v>
      </c>
      <c r="Q4" s="4">
        <f>P4+VLOOKUP($C4,giorn!$C:$AN,Q$1,0)</f>
        <v>928.5</v>
      </c>
      <c r="R4" s="4">
        <f>Q4+VLOOKUP($C4,giorn!$C:$AN,R$1,0)</f>
        <v>999.5</v>
      </c>
      <c r="S4" s="4">
        <f>R4+VLOOKUP($C4,giorn!$C:$AN,S$1,0)</f>
        <v>1079.5</v>
      </c>
      <c r="T4" s="4">
        <f>S4+VLOOKUP($C4,giorn!$C:$AN,T$1,0)</f>
        <v>1141</v>
      </c>
      <c r="U4" s="4">
        <f>T4+VLOOKUP($C4,giorn!$C:$AN,U$1,0)</f>
        <v>1215</v>
      </c>
      <c r="V4" s="4">
        <f>U4+VLOOKUP($C4,giorn!$C:$AN,V$1,0)</f>
        <v>1275.5</v>
      </c>
      <c r="W4" s="4">
        <f>V4+VLOOKUP($C4,giorn!$C:$AN,W$1,0)</f>
        <v>1344.5</v>
      </c>
      <c r="X4" s="4">
        <f>W4+VLOOKUP($C4,giorn!$C:$AN,X$1,0)</f>
        <v>1416</v>
      </c>
      <c r="Y4" s="4">
        <f>X4+VLOOKUP($C4,giorn!$C:$AN,Y$1,0)</f>
        <v>1492.5</v>
      </c>
      <c r="Z4" s="4">
        <f>Y4+VLOOKUP($C4,giorn!$C:$AN,Z$1,0)</f>
        <v>1563.5</v>
      </c>
      <c r="AA4" s="4">
        <f>Z4+VLOOKUP($C4,giorn!$C:$AN,AA$1,0)</f>
        <v>1625.5</v>
      </c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</row>
    <row r="5" spans="1:40" x14ac:dyDescent="0.3">
      <c r="B5" s="2" t="s">
        <v>10</v>
      </c>
      <c r="C5" s="2" t="s">
        <v>39</v>
      </c>
      <c r="E5" s="4">
        <v>77.5</v>
      </c>
      <c r="F5" s="4">
        <f>E5+VLOOKUP($C5,giorn!$C:$AN,F$1,0)</f>
        <v>139</v>
      </c>
      <c r="G5" s="4">
        <f>F5+VLOOKUP($C5,giorn!$C:$AN,G$1,0)</f>
        <v>194</v>
      </c>
      <c r="H5" s="4">
        <f>G5+VLOOKUP($C5,giorn!$C:$AN,H$1,0)</f>
        <v>267</v>
      </c>
      <c r="I5" s="4">
        <f>H5+VLOOKUP($C5,giorn!$C:$AN,I$1,0)</f>
        <v>327.5</v>
      </c>
      <c r="J5" s="4">
        <f>I5+VLOOKUP($C5,giorn!$C:$AN,J$1,0)</f>
        <v>405</v>
      </c>
      <c r="K5" s="4">
        <f>J5+VLOOKUP($C5,giorn!$C:$AN,K$1,0)</f>
        <v>485.5</v>
      </c>
      <c r="L5" s="4">
        <f>K5+VLOOKUP($C5,giorn!$C:$AN,L$1,0)</f>
        <v>551</v>
      </c>
      <c r="M5" s="4">
        <f>L5+VLOOKUP($C5,giorn!$C:$AN,M$1,0)</f>
        <v>628</v>
      </c>
      <c r="N5" s="4">
        <f>M5+VLOOKUP($C5,giorn!$C:$AN,N$1,0)</f>
        <v>690</v>
      </c>
      <c r="O5" s="4">
        <f>N5+VLOOKUP($C5,giorn!$C:$AN,O$1,0)</f>
        <v>759</v>
      </c>
      <c r="P5" s="4">
        <f>O5+VLOOKUP($C5,giorn!$C:$AN,P$1,0)</f>
        <v>823.5</v>
      </c>
      <c r="Q5" s="4">
        <f>P5+VLOOKUP($C5,giorn!$C:$AN,Q$1,0)</f>
        <v>904.5</v>
      </c>
      <c r="R5" s="4">
        <f>Q5+VLOOKUP($C5,giorn!$C:$AN,R$1,0)</f>
        <v>995</v>
      </c>
      <c r="S5" s="4">
        <f>R5+VLOOKUP($C5,giorn!$C:$AN,S$1,0)</f>
        <v>1061.5</v>
      </c>
      <c r="T5" s="4">
        <f>S5+VLOOKUP($C5,giorn!$C:$AN,T$1,0)</f>
        <v>1132</v>
      </c>
      <c r="U5" s="4">
        <f>T5+VLOOKUP($C5,giorn!$C:$AN,U$1,0)</f>
        <v>1199</v>
      </c>
      <c r="V5" s="4">
        <f>U5+VLOOKUP($C5,giorn!$C:$AN,V$1,0)</f>
        <v>1258.5</v>
      </c>
      <c r="W5" s="4">
        <f>V5+VLOOKUP($C5,giorn!$C:$AN,W$1,0)</f>
        <v>1337</v>
      </c>
      <c r="X5" s="4">
        <f>W5+VLOOKUP($C5,giorn!$C:$AN,X$1,0)</f>
        <v>1408.5</v>
      </c>
      <c r="Y5" s="4">
        <f>X5+VLOOKUP($C5,giorn!$C:$AN,Y$1,0)</f>
        <v>1487</v>
      </c>
      <c r="Z5" s="4">
        <f>Y5+VLOOKUP($C5,giorn!$C:$AN,Z$1,0)</f>
        <v>1559.5</v>
      </c>
      <c r="AA5" s="4">
        <f>Z5+VLOOKUP($C5,giorn!$C:$AN,AA$1,0)</f>
        <v>1630.5</v>
      </c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</row>
    <row r="6" spans="1:40" x14ac:dyDescent="0.3">
      <c r="B6" s="2" t="s">
        <v>12</v>
      </c>
      <c r="C6" s="2" t="s">
        <v>42</v>
      </c>
      <c r="E6" s="4">
        <v>76</v>
      </c>
      <c r="F6" s="4">
        <f>E6+VLOOKUP($C6,giorn!$C:$AN,F$1,0)</f>
        <v>136</v>
      </c>
      <c r="G6" s="4">
        <f>F6+VLOOKUP($C6,giorn!$C:$AN,G$1,0)</f>
        <v>204.5</v>
      </c>
      <c r="H6" s="4">
        <f>G6+VLOOKUP($C6,giorn!$C:$AN,H$1,0)</f>
        <v>279.5</v>
      </c>
      <c r="I6" s="4">
        <f>H6+VLOOKUP($C6,giorn!$C:$AN,I$1,0)</f>
        <v>347</v>
      </c>
      <c r="J6" s="4">
        <f>I6+VLOOKUP($C6,giorn!$C:$AN,J$1,0)</f>
        <v>422</v>
      </c>
      <c r="K6" s="4">
        <f>J6+VLOOKUP($C6,giorn!$C:$AN,K$1,0)</f>
        <v>490.5</v>
      </c>
      <c r="L6" s="4">
        <f>K6+VLOOKUP($C6,giorn!$C:$AN,L$1,0)</f>
        <v>560.5</v>
      </c>
      <c r="M6" s="4">
        <f>L6+VLOOKUP($C6,giorn!$C:$AN,M$1,0)</f>
        <v>638.5</v>
      </c>
      <c r="N6" s="4">
        <f>M6+VLOOKUP($C6,giorn!$C:$AN,N$1,0)</f>
        <v>708.5</v>
      </c>
      <c r="O6" s="4">
        <f>N6+VLOOKUP($C6,giorn!$C:$AN,O$1,0)</f>
        <v>780.5</v>
      </c>
      <c r="P6" s="4">
        <f>O6+VLOOKUP($C6,giorn!$C:$AN,P$1,0)</f>
        <v>839.5</v>
      </c>
      <c r="Q6" s="4">
        <f>P6+VLOOKUP($C6,giorn!$C:$AN,Q$1,0)</f>
        <v>919.5</v>
      </c>
      <c r="R6" s="4">
        <f>Q6+VLOOKUP($C6,giorn!$C:$AN,R$1,0)</f>
        <v>992</v>
      </c>
      <c r="S6" s="4">
        <f>R6+VLOOKUP($C6,giorn!$C:$AN,S$1,0)</f>
        <v>1067</v>
      </c>
      <c r="T6" s="4">
        <f>S6+VLOOKUP($C6,giorn!$C:$AN,T$1,0)</f>
        <v>1147</v>
      </c>
      <c r="U6" s="4">
        <f>T6+VLOOKUP($C6,giorn!$C:$AN,U$1,0)</f>
        <v>1220.5</v>
      </c>
      <c r="V6" s="4">
        <f>U6+VLOOKUP($C6,giorn!$C:$AN,V$1,0)</f>
        <v>1284</v>
      </c>
      <c r="W6" s="4">
        <f>V6+VLOOKUP($C6,giorn!$C:$AN,W$1,0)</f>
        <v>1358</v>
      </c>
      <c r="X6" s="4">
        <f>W6+VLOOKUP($C6,giorn!$C:$AN,X$1,0)</f>
        <v>1428.5</v>
      </c>
      <c r="Y6" s="4">
        <f>X6+VLOOKUP($C6,giorn!$C:$AN,Y$1,0)</f>
        <v>1502</v>
      </c>
      <c r="Z6" s="4">
        <f>Y6+VLOOKUP($C6,giorn!$C:$AN,Z$1,0)</f>
        <v>1574</v>
      </c>
      <c r="AA6" s="4">
        <f>Z6+VLOOKUP($C6,giorn!$C:$AN,AA$1,0)</f>
        <v>1636.5</v>
      </c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</row>
    <row r="7" spans="1:40" x14ac:dyDescent="0.3">
      <c r="B7" s="2" t="s">
        <v>22</v>
      </c>
      <c r="C7" s="2" t="s">
        <v>48</v>
      </c>
      <c r="E7" s="4">
        <v>69.5</v>
      </c>
      <c r="F7" s="4">
        <f>E7+VLOOKUP($C7,giorn!$C:$AN,F$1,0)</f>
        <v>142</v>
      </c>
      <c r="G7" s="4">
        <f>F7+VLOOKUP($C7,giorn!$C:$AN,G$1,0)</f>
        <v>213</v>
      </c>
      <c r="H7" s="4">
        <f>G7+VLOOKUP($C7,giorn!$C:$AN,H$1,0)</f>
        <v>289.5</v>
      </c>
      <c r="I7" s="4">
        <f>H7+VLOOKUP($C7,giorn!$C:$AN,I$1,0)</f>
        <v>367.5</v>
      </c>
      <c r="J7" s="4">
        <f>I7+VLOOKUP($C7,giorn!$C:$AN,J$1,0)</f>
        <v>437</v>
      </c>
      <c r="K7" s="4">
        <f>J7+VLOOKUP($C7,giorn!$C:$AN,K$1,0)</f>
        <v>505</v>
      </c>
      <c r="L7" s="4">
        <f>K7+VLOOKUP($C7,giorn!$C:$AN,L$1,0)</f>
        <v>568.5</v>
      </c>
      <c r="M7" s="4">
        <f>L7+VLOOKUP($C7,giorn!$C:$AN,M$1,0)</f>
        <v>644.5</v>
      </c>
      <c r="N7" s="4">
        <f>M7+VLOOKUP($C7,giorn!$C:$AN,N$1,0)</f>
        <v>706</v>
      </c>
      <c r="O7" s="4">
        <f>N7+VLOOKUP($C7,giorn!$C:$AN,O$1,0)</f>
        <v>774</v>
      </c>
      <c r="P7" s="4">
        <f>O7+VLOOKUP($C7,giorn!$C:$AN,P$1,0)</f>
        <v>835.5</v>
      </c>
      <c r="Q7" s="4">
        <f>P7+VLOOKUP($C7,giorn!$C:$AN,Q$1,0)</f>
        <v>898.5</v>
      </c>
      <c r="R7" s="4">
        <f>Q7+VLOOKUP($C7,giorn!$C:$AN,R$1,0)</f>
        <v>967</v>
      </c>
      <c r="S7" s="4">
        <f>R7+VLOOKUP($C7,giorn!$C:$AN,S$1,0)</f>
        <v>1037.5</v>
      </c>
      <c r="T7" s="4">
        <f>S7+VLOOKUP($C7,giorn!$C:$AN,T$1,0)</f>
        <v>1096.5</v>
      </c>
      <c r="U7" s="4">
        <f>T7+VLOOKUP($C7,giorn!$C:$AN,U$1,0)</f>
        <v>1168.5</v>
      </c>
      <c r="V7" s="4">
        <f>U7+VLOOKUP($C7,giorn!$C:$AN,V$1,0)</f>
        <v>1231</v>
      </c>
      <c r="W7" s="4">
        <f>V7+VLOOKUP($C7,giorn!$C:$AN,W$1,0)</f>
        <v>1299</v>
      </c>
      <c r="X7" s="4">
        <f>W7+VLOOKUP($C7,giorn!$C:$AN,X$1,0)</f>
        <v>1383</v>
      </c>
      <c r="Y7" s="4">
        <f>X7+VLOOKUP($C7,giorn!$C:$AN,Y$1,0)</f>
        <v>1443.5</v>
      </c>
      <c r="Z7" s="4">
        <f>Y7+VLOOKUP($C7,giorn!$C:$AN,Z$1,0)</f>
        <v>1521</v>
      </c>
      <c r="AA7" s="4">
        <f>Z7+VLOOKUP($C7,giorn!$C:$AN,AA$1,0)</f>
        <v>1592.5</v>
      </c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</row>
    <row r="8" spans="1:40" x14ac:dyDescent="0.3">
      <c r="B8" s="2" t="s">
        <v>31</v>
      </c>
      <c r="C8" s="2" t="s">
        <v>31</v>
      </c>
      <c r="E8" s="4">
        <v>67.5</v>
      </c>
      <c r="F8" s="4">
        <f>E8+VLOOKUP($C8,giorn!$C:$AN,F$1,0)</f>
        <v>135</v>
      </c>
      <c r="G8" s="4">
        <f>F8+VLOOKUP($C8,giorn!$C:$AN,G$1,0)</f>
        <v>194.5</v>
      </c>
      <c r="H8" s="4">
        <f>G8+VLOOKUP($C8,giorn!$C:$AN,H$1,0)</f>
        <v>259</v>
      </c>
      <c r="I8" s="4">
        <f>H8+VLOOKUP($C8,giorn!$C:$AN,I$1,0)</f>
        <v>334</v>
      </c>
      <c r="J8" s="4">
        <f>I8+VLOOKUP($C8,giorn!$C:$AN,J$1,0)</f>
        <v>396.5</v>
      </c>
      <c r="K8" s="4">
        <f>J8+VLOOKUP($C8,giorn!$C:$AN,K$1,0)</f>
        <v>455.5</v>
      </c>
      <c r="L8" s="4">
        <f>K8+VLOOKUP($C8,giorn!$C:$AN,L$1,0)</f>
        <v>518.5</v>
      </c>
      <c r="M8" s="4">
        <f>L8+VLOOKUP($C8,giorn!$C:$AN,M$1,0)</f>
        <v>594</v>
      </c>
      <c r="N8" s="4">
        <f>M8+VLOOKUP($C8,giorn!$C:$AN,N$1,0)</f>
        <v>656.5</v>
      </c>
      <c r="O8" s="4">
        <f>N8+VLOOKUP($C8,giorn!$C:$AN,O$1,0)</f>
        <v>728.5</v>
      </c>
      <c r="P8" s="4">
        <f>O8+VLOOKUP($C8,giorn!$C:$AN,P$1,0)</f>
        <v>784</v>
      </c>
      <c r="Q8" s="4">
        <f>P8+VLOOKUP($C8,giorn!$C:$AN,Q$1,0)</f>
        <v>849.5</v>
      </c>
      <c r="R8" s="4">
        <f>Q8+VLOOKUP($C8,giorn!$C:$AN,R$1,0)</f>
        <v>908.5</v>
      </c>
      <c r="S8" s="4">
        <f>R8+VLOOKUP($C8,giorn!$C:$AN,S$1,0)</f>
        <v>967</v>
      </c>
      <c r="T8" s="4">
        <f>S8+VLOOKUP($C8,giorn!$C:$AN,T$1,0)</f>
        <v>1020.5</v>
      </c>
      <c r="U8" s="4">
        <f>T8+VLOOKUP($C8,giorn!$C:$AN,U$1,0)</f>
        <v>1085.5</v>
      </c>
      <c r="V8" s="4">
        <f>U8+VLOOKUP($C8,giorn!$C:$AN,V$1,0)</f>
        <v>1157.5</v>
      </c>
      <c r="W8" s="4">
        <f>V8+VLOOKUP($C8,giorn!$C:$AN,W$1,0)</f>
        <v>1207</v>
      </c>
      <c r="X8" s="4">
        <f>W8+VLOOKUP($C8,giorn!$C:$AN,X$1,0)</f>
        <v>1269</v>
      </c>
      <c r="Y8" s="4">
        <f>X8+VLOOKUP($C8,giorn!$C:$AN,Y$1,0)</f>
        <v>1321.5</v>
      </c>
      <c r="Z8" s="4">
        <f>Y8+VLOOKUP($C8,giorn!$C:$AN,Z$1,0)</f>
        <v>1383.5</v>
      </c>
      <c r="AA8" s="4">
        <f>Z8+VLOOKUP($C8,giorn!$C:$AN,AA$1,0)</f>
        <v>1440.5</v>
      </c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</row>
    <row r="9" spans="1:40" x14ac:dyDescent="0.3">
      <c r="B9" s="2" t="s">
        <v>26</v>
      </c>
      <c r="C9" s="2" t="s">
        <v>26</v>
      </c>
      <c r="E9" s="4">
        <v>69</v>
      </c>
      <c r="F9" s="4">
        <f>E9+VLOOKUP($C9,giorn!$C:$AN,F$1,0)</f>
        <v>130</v>
      </c>
      <c r="G9" s="4">
        <f>F9+VLOOKUP($C9,giorn!$C:$AN,G$1,0)</f>
        <v>195.5</v>
      </c>
      <c r="H9" s="4">
        <f>G9+VLOOKUP($C9,giorn!$C:$AN,H$1,0)</f>
        <v>273</v>
      </c>
      <c r="I9" s="4">
        <f>H9+VLOOKUP($C9,giorn!$C:$AN,I$1,0)</f>
        <v>340</v>
      </c>
      <c r="J9" s="4">
        <f>I9+VLOOKUP($C9,giorn!$C:$AN,J$1,0)</f>
        <v>413</v>
      </c>
      <c r="K9" s="4">
        <f>J9+VLOOKUP($C9,giorn!$C:$AN,K$1,0)</f>
        <v>483</v>
      </c>
      <c r="L9" s="4">
        <f>K9+VLOOKUP($C9,giorn!$C:$AN,L$1,0)</f>
        <v>555</v>
      </c>
      <c r="M9" s="4">
        <f>L9+VLOOKUP($C9,giorn!$C:$AN,M$1,0)</f>
        <v>639.5</v>
      </c>
      <c r="N9" s="4">
        <f>M9+VLOOKUP($C9,giorn!$C:$AN,N$1,0)</f>
        <v>718</v>
      </c>
      <c r="O9" s="4">
        <f>N9+VLOOKUP($C9,giorn!$C:$AN,O$1,0)</f>
        <v>782.5</v>
      </c>
      <c r="P9" s="4">
        <f>O9+VLOOKUP($C9,giorn!$C:$AN,P$1,0)</f>
        <v>850</v>
      </c>
      <c r="Q9" s="4">
        <f>P9+VLOOKUP($C9,giorn!$C:$AN,Q$1,0)</f>
        <v>923.5</v>
      </c>
      <c r="R9" s="4">
        <f>Q9+VLOOKUP($C9,giorn!$C:$AN,R$1,0)</f>
        <v>997.5</v>
      </c>
      <c r="S9" s="4">
        <f>R9+VLOOKUP($C9,giorn!$C:$AN,S$1,0)</f>
        <v>1064</v>
      </c>
      <c r="T9" s="4">
        <f>S9+VLOOKUP($C9,giorn!$C:$AN,T$1,0)</f>
        <v>1127</v>
      </c>
      <c r="U9" s="4">
        <f>T9+VLOOKUP($C9,giorn!$C:$AN,U$1,0)</f>
        <v>1205</v>
      </c>
      <c r="V9" s="4">
        <f>U9+VLOOKUP($C9,giorn!$C:$AN,V$1,0)</f>
        <v>1268.5</v>
      </c>
      <c r="W9" s="4">
        <f>V9+VLOOKUP($C9,giorn!$C:$AN,W$1,0)</f>
        <v>1340</v>
      </c>
      <c r="X9" s="4">
        <f>W9+VLOOKUP($C9,giorn!$C:$AN,X$1,0)</f>
        <v>1412</v>
      </c>
      <c r="Y9" s="4">
        <f>X9+VLOOKUP($C9,giorn!$C:$AN,Y$1,0)</f>
        <v>1483.5</v>
      </c>
      <c r="Z9" s="4">
        <f>Y9+VLOOKUP($C9,giorn!$C:$AN,Z$1,0)</f>
        <v>1547</v>
      </c>
      <c r="AA9" s="4">
        <f>Z9+VLOOKUP($C9,giorn!$C:$AN,AA$1,0)</f>
        <v>1616</v>
      </c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</row>
    <row r="10" spans="1:40" ht="14.4" x14ac:dyDescent="0.3">
      <c r="B10" t="s">
        <v>66</v>
      </c>
      <c r="C10" s="2" t="s">
        <v>33</v>
      </c>
      <c r="E10" s="4">
        <v>64</v>
      </c>
      <c r="F10" s="4">
        <f>E10+VLOOKUP($C10,giorn!$C:$AN,F$1,0)</f>
        <v>124</v>
      </c>
      <c r="G10" s="4">
        <f>F10+VLOOKUP($C10,giorn!$C:$AN,G$1,0)</f>
        <v>191</v>
      </c>
      <c r="H10" s="4">
        <f>G10+VLOOKUP($C10,giorn!$C:$AN,H$1,0)</f>
        <v>273</v>
      </c>
      <c r="I10" s="4">
        <f>H10+VLOOKUP($C10,giorn!$C:$AN,I$1,0)</f>
        <v>338</v>
      </c>
      <c r="J10" s="4">
        <f>I10+VLOOKUP($C10,giorn!$C:$AN,J$1,0)</f>
        <v>400.5</v>
      </c>
      <c r="K10" s="4">
        <f>J10+VLOOKUP($C10,giorn!$C:$AN,K$1,0)</f>
        <v>477</v>
      </c>
      <c r="L10" s="4">
        <f>K10+VLOOKUP($C10,giorn!$C:$AN,L$1,0)</f>
        <v>548.5</v>
      </c>
      <c r="M10" s="4">
        <f>L10+VLOOKUP($C10,giorn!$C:$AN,M$1,0)</f>
        <v>635.5</v>
      </c>
      <c r="N10" s="4">
        <f>M10+VLOOKUP($C10,giorn!$C:$AN,N$1,0)</f>
        <v>710.5</v>
      </c>
      <c r="O10" s="4">
        <f>N10+VLOOKUP($C10,giorn!$C:$AN,O$1,0)</f>
        <v>784</v>
      </c>
      <c r="P10" s="4">
        <f>O10+VLOOKUP($C10,giorn!$C:$AN,P$1,0)</f>
        <v>845</v>
      </c>
      <c r="Q10" s="4">
        <f>P10+VLOOKUP($C10,giorn!$C:$AN,Q$1,0)</f>
        <v>912.5</v>
      </c>
      <c r="R10" s="4">
        <f>Q10+VLOOKUP($C10,giorn!$C:$AN,R$1,0)</f>
        <v>988.5</v>
      </c>
      <c r="S10" s="4">
        <f>R10+VLOOKUP($C10,giorn!$C:$AN,S$1,0)</f>
        <v>1056</v>
      </c>
      <c r="T10" s="4">
        <f>S10+VLOOKUP($C10,giorn!$C:$AN,T$1,0)</f>
        <v>1119.5</v>
      </c>
      <c r="U10" s="4">
        <f>T10+VLOOKUP($C10,giorn!$C:$AN,U$1,0)</f>
        <v>1195</v>
      </c>
      <c r="V10" s="4">
        <f>U10+VLOOKUP($C10,giorn!$C:$AN,V$1,0)</f>
        <v>1269.5</v>
      </c>
      <c r="W10" s="4">
        <f>V10+VLOOKUP($C10,giorn!$C:$AN,W$1,0)</f>
        <v>1339.5</v>
      </c>
      <c r="X10" s="4">
        <f>W10+VLOOKUP($C10,giorn!$C:$AN,X$1,0)</f>
        <v>1405.5</v>
      </c>
      <c r="Y10" s="4">
        <f>X10+VLOOKUP($C10,giorn!$C:$AN,Y$1,0)</f>
        <v>1458</v>
      </c>
      <c r="Z10" s="4">
        <f>Y10+VLOOKUP($C10,giorn!$C:$AN,Z$1,0)</f>
        <v>1527.5</v>
      </c>
      <c r="AA10" s="4">
        <f>Z10+VLOOKUP($C10,giorn!$C:$AN,AA$1,0)</f>
        <v>1591</v>
      </c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</row>
    <row r="11" spans="1:40" x14ac:dyDescent="0.3">
      <c r="B11" s="2" t="s">
        <v>9</v>
      </c>
      <c r="C11" s="2" t="s">
        <v>9</v>
      </c>
      <c r="E11" s="4">
        <v>78.5</v>
      </c>
      <c r="F11" s="4">
        <f>E11+VLOOKUP($C11,giorn!$C:$AN,F$1,0)</f>
        <v>138</v>
      </c>
      <c r="G11" s="4">
        <f>F11+VLOOKUP($C11,giorn!$C:$AN,G$1,0)</f>
        <v>207</v>
      </c>
      <c r="H11" s="4">
        <f>G11+VLOOKUP($C11,giorn!$C:$AN,H$1,0)</f>
        <v>273.5</v>
      </c>
      <c r="I11" s="4">
        <f>H11+VLOOKUP($C11,giorn!$C:$AN,I$1,0)</f>
        <v>350</v>
      </c>
      <c r="J11" s="4">
        <f>I11+VLOOKUP($C11,giorn!$C:$AN,J$1,0)</f>
        <v>428</v>
      </c>
      <c r="K11" s="4">
        <f>J11+VLOOKUP($C11,giorn!$C:$AN,K$1,0)</f>
        <v>494</v>
      </c>
      <c r="L11" s="4">
        <f>K11+VLOOKUP($C11,giorn!$C:$AN,L$1,0)</f>
        <v>566</v>
      </c>
      <c r="M11" s="4">
        <f>L11+VLOOKUP($C11,giorn!$C:$AN,M$1,0)</f>
        <v>639.5</v>
      </c>
      <c r="N11" s="4">
        <f>M11+VLOOKUP($C11,giorn!$C:$AN,N$1,0)</f>
        <v>706</v>
      </c>
      <c r="O11" s="4">
        <f>N11+VLOOKUP($C11,giorn!$C:$AN,O$1,0)</f>
        <v>780.5</v>
      </c>
      <c r="P11" s="4">
        <f>O11+VLOOKUP($C11,giorn!$C:$AN,P$1,0)</f>
        <v>846.5</v>
      </c>
      <c r="Q11" s="4">
        <f>P11+VLOOKUP($C11,giorn!$C:$AN,Q$1,0)</f>
        <v>911.5</v>
      </c>
      <c r="R11" s="4">
        <f>Q11+VLOOKUP($C11,giorn!$C:$AN,R$1,0)</f>
        <v>981.5</v>
      </c>
      <c r="S11" s="4">
        <f>R11+VLOOKUP($C11,giorn!$C:$AN,S$1,0)</f>
        <v>1056</v>
      </c>
      <c r="T11" s="4">
        <f>S11+VLOOKUP($C11,giorn!$C:$AN,T$1,0)</f>
        <v>1138.5</v>
      </c>
      <c r="U11" s="4">
        <f>T11+VLOOKUP($C11,giorn!$C:$AN,U$1,0)</f>
        <v>1210</v>
      </c>
      <c r="V11" s="4">
        <f>U11+VLOOKUP($C11,giorn!$C:$AN,V$1,0)</f>
        <v>1276.5</v>
      </c>
      <c r="W11" s="4">
        <f>V11+VLOOKUP($C11,giorn!$C:$AN,W$1,0)</f>
        <v>1342</v>
      </c>
      <c r="X11" s="4">
        <f>W11+VLOOKUP($C11,giorn!$C:$AN,X$1,0)</f>
        <v>1418</v>
      </c>
      <c r="Y11" s="4">
        <f>X11+VLOOKUP($C11,giorn!$C:$AN,Y$1,0)</f>
        <v>1488</v>
      </c>
      <c r="Z11" s="4">
        <f>Y11+VLOOKUP($C11,giorn!$C:$AN,Z$1,0)</f>
        <v>1554</v>
      </c>
      <c r="AA11" s="4">
        <f>Z11+VLOOKUP($C11,giorn!$C:$AN,AA$1,0)</f>
        <v>1614</v>
      </c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</row>
    <row r="12" spans="1:40" x14ac:dyDescent="0.3">
      <c r="B12" s="2" t="s">
        <v>11</v>
      </c>
      <c r="C12" s="2" t="s">
        <v>40</v>
      </c>
      <c r="E12" s="4">
        <v>77.5</v>
      </c>
      <c r="F12" s="4">
        <f>E12+VLOOKUP($C12,giorn!$C:$AN,F$1,0)</f>
        <v>137.5</v>
      </c>
      <c r="G12" s="4">
        <f>F12+VLOOKUP($C12,giorn!$C:$AN,G$1,0)</f>
        <v>205</v>
      </c>
      <c r="H12" s="4">
        <f>G12+VLOOKUP($C12,giorn!$C:$AN,H$1,0)</f>
        <v>283</v>
      </c>
      <c r="I12" s="4">
        <f>H12+VLOOKUP($C12,giorn!$C:$AN,I$1,0)</f>
        <v>356</v>
      </c>
      <c r="J12" s="4">
        <f>I12+VLOOKUP($C12,giorn!$C:$AN,J$1,0)</f>
        <v>433</v>
      </c>
      <c r="K12" s="4">
        <f>J12+VLOOKUP($C12,giorn!$C:$AN,K$1,0)</f>
        <v>501</v>
      </c>
      <c r="L12" s="4">
        <f>K12+VLOOKUP($C12,giorn!$C:$AN,L$1,0)</f>
        <v>574</v>
      </c>
      <c r="M12" s="4">
        <f>L12+VLOOKUP($C12,giorn!$C:$AN,M$1,0)</f>
        <v>662.5</v>
      </c>
      <c r="N12" s="4">
        <f>M12+VLOOKUP($C12,giorn!$C:$AN,N$1,0)</f>
        <v>729</v>
      </c>
      <c r="O12" s="4">
        <f>N12+VLOOKUP($C12,giorn!$C:$AN,O$1,0)</f>
        <v>800.5</v>
      </c>
      <c r="P12" s="4">
        <f>O12+VLOOKUP($C12,giorn!$C:$AN,P$1,0)</f>
        <v>867</v>
      </c>
      <c r="Q12" s="4">
        <f>P12+VLOOKUP($C12,giorn!$C:$AN,Q$1,0)</f>
        <v>948</v>
      </c>
      <c r="R12" s="4">
        <f>Q12+VLOOKUP($C12,giorn!$C:$AN,R$1,0)</f>
        <v>1025.5</v>
      </c>
      <c r="S12" s="4">
        <f>R12+VLOOKUP($C12,giorn!$C:$AN,S$1,0)</f>
        <v>1099.5</v>
      </c>
      <c r="T12" s="4">
        <f>S12+VLOOKUP($C12,giorn!$C:$AN,T$1,0)</f>
        <v>1168</v>
      </c>
      <c r="U12" s="4">
        <f>T12+VLOOKUP($C12,giorn!$C:$AN,U$1,0)</f>
        <v>1249</v>
      </c>
      <c r="V12" s="4">
        <f>U12+VLOOKUP($C12,giorn!$C:$AN,V$1,0)</f>
        <v>1318</v>
      </c>
      <c r="W12" s="4">
        <f>V12+VLOOKUP($C12,giorn!$C:$AN,W$1,0)</f>
        <v>1387</v>
      </c>
      <c r="X12" s="4">
        <f>W12+VLOOKUP($C12,giorn!$C:$AN,X$1,0)</f>
        <v>1453</v>
      </c>
      <c r="Y12" s="4">
        <f>X12+VLOOKUP($C12,giorn!$C:$AN,Y$1,0)</f>
        <v>1505.5</v>
      </c>
      <c r="Z12" s="4">
        <f>Y12+VLOOKUP($C12,giorn!$C:$AN,Z$1,0)</f>
        <v>1565</v>
      </c>
      <c r="AA12" s="4">
        <f>Z12+VLOOKUP($C12,giorn!$C:$AN,AA$1,0)</f>
        <v>1630</v>
      </c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</row>
    <row r="13" spans="1:40" x14ac:dyDescent="0.3">
      <c r="B13" s="2" t="s">
        <v>15</v>
      </c>
      <c r="C13" s="2" t="s">
        <v>44</v>
      </c>
      <c r="E13" s="4">
        <v>75</v>
      </c>
      <c r="F13" s="4">
        <f>E13+VLOOKUP($C13,giorn!$C:$AN,F$1,0)</f>
        <v>130</v>
      </c>
      <c r="G13" s="4">
        <f>F13+VLOOKUP($C13,giorn!$C:$AN,G$1,0)</f>
        <v>187.5</v>
      </c>
      <c r="H13" s="4">
        <f>G13+VLOOKUP($C13,giorn!$C:$AN,H$1,0)</f>
        <v>255</v>
      </c>
      <c r="I13" s="4">
        <f>H13+VLOOKUP($C13,giorn!$C:$AN,I$1,0)</f>
        <v>319</v>
      </c>
      <c r="J13" s="4">
        <f>I13+VLOOKUP($C13,giorn!$C:$AN,J$1,0)</f>
        <v>399.5</v>
      </c>
      <c r="K13" s="4">
        <f>J13+VLOOKUP($C13,giorn!$C:$AN,K$1,0)</f>
        <v>471.5</v>
      </c>
      <c r="L13" s="4">
        <f>K13+VLOOKUP($C13,giorn!$C:$AN,L$1,0)</f>
        <v>535</v>
      </c>
      <c r="M13" s="4">
        <f>L13+VLOOKUP($C13,giorn!$C:$AN,M$1,0)</f>
        <v>617.5</v>
      </c>
      <c r="N13" s="4">
        <f>M13+VLOOKUP($C13,giorn!$C:$AN,N$1,0)</f>
        <v>682</v>
      </c>
      <c r="O13" s="4">
        <f>N13+VLOOKUP($C13,giorn!$C:$AN,O$1,0)</f>
        <v>755</v>
      </c>
      <c r="P13" s="4">
        <f>O13+VLOOKUP($C13,giorn!$C:$AN,P$1,0)</f>
        <v>816</v>
      </c>
      <c r="Q13" s="4">
        <f>P13+VLOOKUP($C13,giorn!$C:$AN,Q$1,0)</f>
        <v>895.5</v>
      </c>
      <c r="R13" s="4">
        <f>Q13+VLOOKUP($C13,giorn!$C:$AN,R$1,0)</f>
        <v>969.5</v>
      </c>
      <c r="S13" s="4">
        <f>R13+VLOOKUP($C13,giorn!$C:$AN,S$1,0)</f>
        <v>1037</v>
      </c>
      <c r="T13" s="4">
        <f>S13+VLOOKUP($C13,giorn!$C:$AN,T$1,0)</f>
        <v>1117</v>
      </c>
      <c r="U13" s="4">
        <f>T13+VLOOKUP($C13,giorn!$C:$AN,U$1,0)</f>
        <v>1196</v>
      </c>
      <c r="V13" s="4">
        <f>U13+VLOOKUP($C13,giorn!$C:$AN,V$1,0)</f>
        <v>1269.5</v>
      </c>
      <c r="W13" s="4">
        <f>V13+VLOOKUP($C13,giorn!$C:$AN,W$1,0)</f>
        <v>1334.5</v>
      </c>
      <c r="X13" s="4">
        <f>W13+VLOOKUP($C13,giorn!$C:$AN,X$1,0)</f>
        <v>1406.5</v>
      </c>
      <c r="Y13" s="4">
        <f>X13+VLOOKUP($C13,giorn!$C:$AN,Y$1,0)</f>
        <v>1467</v>
      </c>
      <c r="Z13" s="4">
        <f>Y13+VLOOKUP($C13,giorn!$C:$AN,Z$1,0)</f>
        <v>1533</v>
      </c>
      <c r="AA13" s="4">
        <f>Z13+VLOOKUP($C13,giorn!$C:$AN,AA$1,0)</f>
        <v>1610</v>
      </c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</row>
    <row r="14" spans="1:40" x14ac:dyDescent="0.3">
      <c r="B14" s="2" t="s">
        <v>8</v>
      </c>
      <c r="C14" s="2" t="s">
        <v>8</v>
      </c>
      <c r="E14" s="4">
        <v>78.5</v>
      </c>
      <c r="F14" s="4">
        <f>E14+VLOOKUP($C14,giorn!$C:$AN,F$1,0)</f>
        <v>132.5</v>
      </c>
      <c r="G14" s="4">
        <f>F14+VLOOKUP($C14,giorn!$C:$AN,G$1,0)</f>
        <v>196.5</v>
      </c>
      <c r="H14" s="4">
        <f>G14+VLOOKUP($C14,giorn!$C:$AN,H$1,0)</f>
        <v>268.5</v>
      </c>
      <c r="I14" s="4">
        <f>H14+VLOOKUP($C14,giorn!$C:$AN,I$1,0)</f>
        <v>342.5</v>
      </c>
      <c r="J14" s="4">
        <f>I14+VLOOKUP($C14,giorn!$C:$AN,J$1,0)</f>
        <v>413.5</v>
      </c>
      <c r="K14" s="4">
        <f>J14+VLOOKUP($C14,giorn!$C:$AN,K$1,0)</f>
        <v>486.5</v>
      </c>
      <c r="L14" s="4">
        <f>K14+VLOOKUP($C14,giorn!$C:$AN,L$1,0)</f>
        <v>554</v>
      </c>
      <c r="M14" s="4">
        <f>L14+VLOOKUP($C14,giorn!$C:$AN,M$1,0)</f>
        <v>633.5</v>
      </c>
      <c r="N14" s="4">
        <f>M14+VLOOKUP($C14,giorn!$C:$AN,N$1,0)</f>
        <v>706.5</v>
      </c>
      <c r="O14" s="4">
        <f>N14+VLOOKUP($C14,giorn!$C:$AN,O$1,0)</f>
        <v>780.5</v>
      </c>
      <c r="P14" s="4">
        <f>O14+VLOOKUP($C14,giorn!$C:$AN,P$1,0)</f>
        <v>843.5</v>
      </c>
      <c r="Q14" s="4">
        <f>P14+VLOOKUP($C14,giorn!$C:$AN,Q$1,0)</f>
        <v>912.5</v>
      </c>
      <c r="R14" s="4">
        <f>Q14+VLOOKUP($C14,giorn!$C:$AN,R$1,0)</f>
        <v>984</v>
      </c>
      <c r="S14" s="4">
        <f>R14+VLOOKUP($C14,giorn!$C:$AN,S$1,0)</f>
        <v>1060</v>
      </c>
      <c r="T14" s="4">
        <f>S14+VLOOKUP($C14,giorn!$C:$AN,T$1,0)</f>
        <v>1130</v>
      </c>
      <c r="U14" s="4">
        <f>T14+VLOOKUP($C14,giorn!$C:$AN,U$1,0)</f>
        <v>1191</v>
      </c>
      <c r="V14" s="4">
        <f>U14+VLOOKUP($C14,giorn!$C:$AN,V$1,0)</f>
        <v>1252.5</v>
      </c>
      <c r="W14" s="4">
        <f>V14+VLOOKUP($C14,giorn!$C:$AN,W$1,0)</f>
        <v>1317.5</v>
      </c>
      <c r="X14" s="4">
        <f>W14+VLOOKUP($C14,giorn!$C:$AN,X$1,0)</f>
        <v>1391.5</v>
      </c>
      <c r="Y14" s="4">
        <f>X14+VLOOKUP($C14,giorn!$C:$AN,Y$1,0)</f>
        <v>1464.5</v>
      </c>
      <c r="Z14" s="4">
        <f>Y14+VLOOKUP($C14,giorn!$C:$AN,Z$1,0)</f>
        <v>1528</v>
      </c>
      <c r="AA14" s="4">
        <f>Z14+VLOOKUP($C14,giorn!$C:$AN,AA$1,0)</f>
        <v>1599</v>
      </c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</row>
    <row r="15" spans="1:40" x14ac:dyDescent="0.3">
      <c r="B15" s="2" t="s">
        <v>18</v>
      </c>
      <c r="C15" s="2" t="s">
        <v>45</v>
      </c>
      <c r="E15" s="4">
        <v>73</v>
      </c>
      <c r="F15" s="4">
        <f>E15+VLOOKUP($C15,giorn!$C:$AN,F$1,0)</f>
        <v>136.5</v>
      </c>
      <c r="G15" s="4">
        <f>F15+VLOOKUP($C15,giorn!$C:$AN,G$1,0)</f>
        <v>202.5</v>
      </c>
      <c r="H15" s="4">
        <f>G15+VLOOKUP($C15,giorn!$C:$AN,H$1,0)</f>
        <v>270</v>
      </c>
      <c r="I15" s="4">
        <f>H15+VLOOKUP($C15,giorn!$C:$AN,I$1,0)</f>
        <v>340</v>
      </c>
      <c r="J15" s="4">
        <f>I15+VLOOKUP($C15,giorn!$C:$AN,J$1,0)</f>
        <v>402.5</v>
      </c>
      <c r="K15" s="4">
        <f>J15+VLOOKUP($C15,giorn!$C:$AN,K$1,0)</f>
        <v>471</v>
      </c>
      <c r="L15" s="4">
        <f>K15+VLOOKUP($C15,giorn!$C:$AN,L$1,0)</f>
        <v>535.5</v>
      </c>
      <c r="M15" s="4">
        <f>L15+VLOOKUP($C15,giorn!$C:$AN,M$1,0)</f>
        <v>604</v>
      </c>
      <c r="N15" s="4">
        <f>M15+VLOOKUP($C15,giorn!$C:$AN,N$1,0)</f>
        <v>672</v>
      </c>
      <c r="O15" s="4">
        <f>N15+VLOOKUP($C15,giorn!$C:$AN,O$1,0)</f>
        <v>748</v>
      </c>
      <c r="P15" s="4">
        <f>O15+VLOOKUP($C15,giorn!$C:$AN,P$1,0)</f>
        <v>812</v>
      </c>
      <c r="Q15" s="4">
        <f>P15+VLOOKUP($C15,giorn!$C:$AN,Q$1,0)</f>
        <v>893</v>
      </c>
      <c r="R15" s="4">
        <f>Q15+VLOOKUP($C15,giorn!$C:$AN,R$1,0)</f>
        <v>958.5</v>
      </c>
      <c r="S15" s="4">
        <f>R15+VLOOKUP($C15,giorn!$C:$AN,S$1,0)</f>
        <v>1025.5</v>
      </c>
      <c r="T15" s="4">
        <f>S15+VLOOKUP($C15,giorn!$C:$AN,T$1,0)</f>
        <v>1082</v>
      </c>
      <c r="U15" s="4">
        <f>T15+VLOOKUP($C15,giorn!$C:$AN,U$1,0)</f>
        <v>1143.5</v>
      </c>
      <c r="V15" s="4">
        <f>U15+VLOOKUP($C15,giorn!$C:$AN,V$1,0)</f>
        <v>1206.5</v>
      </c>
      <c r="W15" s="4">
        <f>V15+VLOOKUP($C15,giorn!$C:$AN,W$1,0)</f>
        <v>1279.5</v>
      </c>
      <c r="X15" s="4">
        <f>W15+VLOOKUP($C15,giorn!$C:$AN,X$1,0)</f>
        <v>1352.5</v>
      </c>
      <c r="Y15" s="4">
        <f>X15+VLOOKUP($C15,giorn!$C:$AN,Y$1,0)</f>
        <v>1412.5</v>
      </c>
      <c r="Z15" s="4">
        <f>Y15+VLOOKUP($C15,giorn!$C:$AN,Z$1,0)</f>
        <v>1477</v>
      </c>
      <c r="AA15" s="4">
        <f>Z15+VLOOKUP($C15,giorn!$C:$AN,AA$1,0)</f>
        <v>1534</v>
      </c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</row>
    <row r="16" spans="1:40" x14ac:dyDescent="0.3">
      <c r="B16" s="2" t="s">
        <v>25</v>
      </c>
      <c r="C16" s="2" t="s">
        <v>50</v>
      </c>
      <c r="E16" s="4">
        <v>69</v>
      </c>
      <c r="F16" s="4">
        <f>E16+VLOOKUP($C16,giorn!$C:$AN,F$1,0)</f>
        <v>132.5</v>
      </c>
      <c r="G16" s="4">
        <f>F16+VLOOKUP($C16,giorn!$C:$AN,G$1,0)</f>
        <v>200</v>
      </c>
      <c r="H16" s="4">
        <f>G16+VLOOKUP($C16,giorn!$C:$AN,H$1,0)</f>
        <v>274.5</v>
      </c>
      <c r="I16" s="4">
        <f>H16+VLOOKUP($C16,giorn!$C:$AN,I$1,0)</f>
        <v>344.5</v>
      </c>
      <c r="J16" s="4">
        <f>I16+VLOOKUP($C16,giorn!$C:$AN,J$1,0)</f>
        <v>414</v>
      </c>
      <c r="K16" s="4">
        <f>J16+VLOOKUP($C16,giorn!$C:$AN,K$1,0)</f>
        <v>491</v>
      </c>
      <c r="L16" s="4">
        <f>K16+VLOOKUP($C16,giorn!$C:$AN,L$1,0)</f>
        <v>562.5</v>
      </c>
      <c r="M16" s="4">
        <f>L16+VLOOKUP($C16,giorn!$C:$AN,M$1,0)</f>
        <v>655.5</v>
      </c>
      <c r="N16" s="4">
        <f>M16+VLOOKUP($C16,giorn!$C:$AN,N$1,0)</f>
        <v>725</v>
      </c>
      <c r="O16" s="4">
        <f>N16+VLOOKUP($C16,giorn!$C:$AN,O$1,0)</f>
        <v>790.5</v>
      </c>
      <c r="P16" s="4">
        <f>O16+VLOOKUP($C16,giorn!$C:$AN,P$1,0)</f>
        <v>850</v>
      </c>
      <c r="Q16" s="4">
        <f>P16+VLOOKUP($C16,giorn!$C:$AN,Q$1,0)</f>
        <v>923.5</v>
      </c>
      <c r="R16" s="4">
        <f>Q16+VLOOKUP($C16,giorn!$C:$AN,R$1,0)</f>
        <v>1003</v>
      </c>
      <c r="S16" s="4">
        <f>R16+VLOOKUP($C16,giorn!$C:$AN,S$1,0)</f>
        <v>1074.5</v>
      </c>
      <c r="T16" s="4">
        <f>S16+VLOOKUP($C16,giorn!$C:$AN,T$1,0)</f>
        <v>1146</v>
      </c>
      <c r="U16" s="4">
        <f>T16+VLOOKUP($C16,giorn!$C:$AN,U$1,0)</f>
        <v>1225</v>
      </c>
      <c r="V16" s="4">
        <f>U16+VLOOKUP($C16,giorn!$C:$AN,V$1,0)</f>
        <v>1297</v>
      </c>
      <c r="W16" s="4">
        <f>V16+VLOOKUP($C16,giorn!$C:$AN,W$1,0)</f>
        <v>1372</v>
      </c>
      <c r="X16" s="4">
        <f>W16+VLOOKUP($C16,giorn!$C:$AN,X$1,0)</f>
        <v>1442.5</v>
      </c>
      <c r="Y16" s="4">
        <f>X16+VLOOKUP($C16,giorn!$C:$AN,Y$1,0)</f>
        <v>1515.5</v>
      </c>
      <c r="Z16" s="4">
        <f>Y16+VLOOKUP($C16,giorn!$C:$AN,Z$1,0)</f>
        <v>1582.5</v>
      </c>
      <c r="AA16" s="4">
        <f>Z16+VLOOKUP($C16,giorn!$C:$AN,AA$1,0)</f>
        <v>1644.5</v>
      </c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</row>
    <row r="17" spans="2:40" x14ac:dyDescent="0.3">
      <c r="B17" s="2" t="s">
        <v>6</v>
      </c>
      <c r="C17" s="2" t="s">
        <v>38</v>
      </c>
      <c r="E17" s="4">
        <v>80.5</v>
      </c>
      <c r="F17" s="4">
        <f>E17+VLOOKUP($C17,giorn!$C:$AN,F$1,0)</f>
        <v>140</v>
      </c>
      <c r="G17" s="4">
        <f>F17+VLOOKUP($C17,giorn!$C:$AN,G$1,0)</f>
        <v>215</v>
      </c>
      <c r="H17" s="4">
        <f>G17+VLOOKUP($C17,giorn!$C:$AN,H$1,0)</f>
        <v>283.5</v>
      </c>
      <c r="I17" s="4">
        <f>H17+VLOOKUP($C17,giorn!$C:$AN,I$1,0)</f>
        <v>353</v>
      </c>
      <c r="J17" s="4">
        <f>I17+VLOOKUP($C17,giorn!$C:$AN,J$1,0)</f>
        <v>423.5</v>
      </c>
      <c r="K17" s="4">
        <f>J17+VLOOKUP($C17,giorn!$C:$AN,K$1,0)</f>
        <v>493</v>
      </c>
      <c r="L17" s="4">
        <f>K17+VLOOKUP($C17,giorn!$C:$AN,L$1,0)</f>
        <v>562</v>
      </c>
      <c r="M17" s="4">
        <f>L17+VLOOKUP($C17,giorn!$C:$AN,M$1,0)</f>
        <v>633.5</v>
      </c>
      <c r="N17" s="4">
        <f>M17+VLOOKUP($C17,giorn!$C:$AN,N$1,0)</f>
        <v>704</v>
      </c>
      <c r="O17" s="4">
        <f>N17+VLOOKUP($C17,giorn!$C:$AN,O$1,0)</f>
        <v>768.5</v>
      </c>
      <c r="P17" s="4">
        <f>O17+VLOOKUP($C17,giorn!$C:$AN,P$1,0)</f>
        <v>839</v>
      </c>
      <c r="Q17" s="4">
        <f>P17+VLOOKUP($C17,giorn!$C:$AN,Q$1,0)</f>
        <v>917</v>
      </c>
      <c r="R17" s="4">
        <f>Q17+VLOOKUP($C17,giorn!$C:$AN,R$1,0)</f>
        <v>992.5</v>
      </c>
      <c r="S17" s="4">
        <f>R17+VLOOKUP($C17,giorn!$C:$AN,S$1,0)</f>
        <v>1068.5</v>
      </c>
      <c r="T17" s="4">
        <f>S17+VLOOKUP($C17,giorn!$C:$AN,T$1,0)</f>
        <v>1137</v>
      </c>
      <c r="U17" s="4">
        <f>T17+VLOOKUP($C17,giorn!$C:$AN,U$1,0)</f>
        <v>1215</v>
      </c>
      <c r="V17" s="4">
        <f>U17+VLOOKUP($C17,giorn!$C:$AN,V$1,0)</f>
        <v>1267</v>
      </c>
      <c r="W17" s="4">
        <f>V17+VLOOKUP($C17,giorn!$C:$AN,W$1,0)</f>
        <v>1333.5</v>
      </c>
      <c r="X17" s="4">
        <f>W17+VLOOKUP($C17,giorn!$C:$AN,X$1,0)</f>
        <v>1411.5</v>
      </c>
      <c r="Y17" s="4">
        <f>X17+VLOOKUP($C17,giorn!$C:$AN,Y$1,0)</f>
        <v>1489</v>
      </c>
      <c r="Z17" s="4">
        <f>Y17+VLOOKUP($C17,giorn!$C:$AN,Z$1,0)</f>
        <v>1568.5</v>
      </c>
      <c r="AA17" s="4">
        <f>Z17+VLOOKUP($C17,giorn!$C:$AN,AA$1,0)</f>
        <v>1634.5</v>
      </c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</row>
    <row r="18" spans="2:40" x14ac:dyDescent="0.3">
      <c r="B18" s="2" t="s">
        <v>17</v>
      </c>
      <c r="C18" s="2" t="s">
        <v>17</v>
      </c>
      <c r="E18" s="4">
        <v>74</v>
      </c>
      <c r="F18" s="4">
        <f>E18+VLOOKUP($C18,giorn!$C:$AN,F$1,0)</f>
        <v>134.5</v>
      </c>
      <c r="G18" s="4">
        <f>F18+VLOOKUP($C18,giorn!$C:$AN,G$1,0)</f>
        <v>206</v>
      </c>
      <c r="H18" s="4">
        <f>G18+VLOOKUP($C18,giorn!$C:$AN,H$1,0)</f>
        <v>277.5</v>
      </c>
      <c r="I18" s="4">
        <f>H18+VLOOKUP($C18,giorn!$C:$AN,I$1,0)</f>
        <v>353</v>
      </c>
      <c r="J18" s="4">
        <f>I18+VLOOKUP($C18,giorn!$C:$AN,J$1,0)</f>
        <v>420.5</v>
      </c>
      <c r="K18" s="4">
        <f>J18+VLOOKUP($C18,giorn!$C:$AN,K$1,0)</f>
        <v>499.5</v>
      </c>
      <c r="L18" s="4">
        <f>K18+VLOOKUP($C18,giorn!$C:$AN,L$1,0)</f>
        <v>573.5</v>
      </c>
      <c r="M18" s="4">
        <f>L18+VLOOKUP($C18,giorn!$C:$AN,M$1,0)</f>
        <v>651.5</v>
      </c>
      <c r="N18" s="4">
        <f>M18+VLOOKUP($C18,giorn!$C:$AN,N$1,0)</f>
        <v>732.5</v>
      </c>
      <c r="O18" s="4">
        <f>N18+VLOOKUP($C18,giorn!$C:$AN,O$1,0)</f>
        <v>802.5</v>
      </c>
      <c r="P18" s="4">
        <f>O18+VLOOKUP($C18,giorn!$C:$AN,P$1,0)</f>
        <v>879</v>
      </c>
      <c r="Q18" s="4">
        <f>P18+VLOOKUP($C18,giorn!$C:$AN,Q$1,0)</f>
        <v>963</v>
      </c>
      <c r="R18" s="4">
        <f>Q18+VLOOKUP($C18,giorn!$C:$AN,R$1,0)</f>
        <v>1036.5</v>
      </c>
      <c r="S18" s="4">
        <f>R18+VLOOKUP($C18,giorn!$C:$AN,S$1,0)</f>
        <v>1113</v>
      </c>
      <c r="T18" s="4">
        <f>S18+VLOOKUP($C18,giorn!$C:$AN,T$1,0)</f>
        <v>1185</v>
      </c>
      <c r="U18" s="4">
        <f>T18+VLOOKUP($C18,giorn!$C:$AN,U$1,0)</f>
        <v>1255</v>
      </c>
      <c r="V18" s="4">
        <f>U18+VLOOKUP($C18,giorn!$C:$AN,V$1,0)</f>
        <v>1321</v>
      </c>
      <c r="W18" s="4">
        <f>V18+VLOOKUP($C18,giorn!$C:$AN,W$1,0)</f>
        <v>1395.5</v>
      </c>
      <c r="X18" s="4">
        <f>W18+VLOOKUP($C18,giorn!$C:$AN,X$1,0)</f>
        <v>1472</v>
      </c>
      <c r="Y18" s="4">
        <f>X18+VLOOKUP($C18,giorn!$C:$AN,Y$1,0)</f>
        <v>1549</v>
      </c>
      <c r="Z18" s="4">
        <f>Y18+VLOOKUP($C18,giorn!$C:$AN,Z$1,0)</f>
        <v>1620.5</v>
      </c>
      <c r="AA18" s="4">
        <f>Z18+VLOOKUP($C18,giorn!$C:$AN,AA$1,0)</f>
        <v>1697.5</v>
      </c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</row>
    <row r="19" spans="2:40" ht="14.4" x14ac:dyDescent="0.3">
      <c r="B19" t="s">
        <v>68</v>
      </c>
      <c r="C19" s="2" t="s">
        <v>51</v>
      </c>
      <c r="E19" s="4">
        <v>68</v>
      </c>
      <c r="F19" s="4">
        <f>E19+VLOOKUP($C19,giorn!$C:$AN,F$1,0)</f>
        <v>137.5</v>
      </c>
      <c r="G19" s="4">
        <f>F19+VLOOKUP($C19,giorn!$C:$AN,G$1,0)</f>
        <v>197.5</v>
      </c>
      <c r="H19" s="4">
        <f>G19+VLOOKUP($C19,giorn!$C:$AN,H$1,0)</f>
        <v>267</v>
      </c>
      <c r="I19" s="4">
        <f>H19+VLOOKUP($C19,giorn!$C:$AN,I$1,0)</f>
        <v>337.5</v>
      </c>
      <c r="J19" s="4">
        <f>I19+VLOOKUP($C19,giorn!$C:$AN,J$1,0)</f>
        <v>403</v>
      </c>
      <c r="K19" s="4">
        <f>J19+VLOOKUP($C19,giorn!$C:$AN,K$1,0)</f>
        <v>483.5</v>
      </c>
      <c r="L19" s="4">
        <f>K19+VLOOKUP($C19,giorn!$C:$AN,L$1,0)</f>
        <v>557</v>
      </c>
      <c r="M19" s="4">
        <f>L19+VLOOKUP($C19,giorn!$C:$AN,M$1,0)</f>
        <v>641</v>
      </c>
      <c r="N19" s="4">
        <f>M19+VLOOKUP($C19,giorn!$C:$AN,N$1,0)</f>
        <v>707</v>
      </c>
      <c r="O19" s="4">
        <f>N19+VLOOKUP($C19,giorn!$C:$AN,O$1,0)</f>
        <v>781.5</v>
      </c>
      <c r="P19" s="4">
        <f>O19+VLOOKUP($C19,giorn!$C:$AN,P$1,0)</f>
        <v>845.5</v>
      </c>
      <c r="Q19" s="4">
        <f>P19+VLOOKUP($C19,giorn!$C:$AN,Q$1,0)</f>
        <v>914.5</v>
      </c>
      <c r="R19" s="4">
        <f>Q19+VLOOKUP($C19,giorn!$C:$AN,R$1,0)</f>
        <v>973.5</v>
      </c>
      <c r="S19" s="4">
        <f>R19+VLOOKUP($C19,giorn!$C:$AN,S$1,0)</f>
        <v>1045</v>
      </c>
      <c r="T19" s="4">
        <f>S19+VLOOKUP($C19,giorn!$C:$AN,T$1,0)</f>
        <v>1113</v>
      </c>
      <c r="U19" s="4">
        <f>T19+VLOOKUP($C19,giorn!$C:$AN,U$1,0)</f>
        <v>1177</v>
      </c>
      <c r="V19" s="4">
        <f>U19+VLOOKUP($C19,giorn!$C:$AN,V$1,0)</f>
        <v>1251</v>
      </c>
      <c r="W19" s="4">
        <f>V19+VLOOKUP($C19,giorn!$C:$AN,W$1,0)</f>
        <v>1315.5</v>
      </c>
      <c r="X19" s="4">
        <f>W19+VLOOKUP($C19,giorn!$C:$AN,X$1,0)</f>
        <v>1388.5</v>
      </c>
      <c r="Y19" s="4">
        <f>X19+VLOOKUP($C19,giorn!$C:$AN,Y$1,0)</f>
        <v>1466</v>
      </c>
      <c r="Z19" s="4">
        <f>Y19+VLOOKUP($C19,giorn!$C:$AN,Z$1,0)</f>
        <v>1532</v>
      </c>
      <c r="AA19" s="4">
        <f>Z19+VLOOKUP($C19,giorn!$C:$AN,AA$1,0)</f>
        <v>1605</v>
      </c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</row>
    <row r="20" spans="2:40" x14ac:dyDescent="0.3">
      <c r="B20" s="2" t="s">
        <v>4</v>
      </c>
      <c r="C20" s="2" t="s">
        <v>36</v>
      </c>
      <c r="E20" s="4">
        <v>81</v>
      </c>
      <c r="F20" s="4">
        <f>E20+VLOOKUP($C20,giorn!$C:$AN,F$1,0)</f>
        <v>134</v>
      </c>
      <c r="G20" s="4">
        <f>F20+VLOOKUP($C20,giorn!$C:$AN,G$1,0)</f>
        <v>205</v>
      </c>
      <c r="H20" s="4">
        <f>G20+VLOOKUP($C20,giorn!$C:$AN,H$1,0)</f>
        <v>275.5</v>
      </c>
      <c r="I20" s="4">
        <f>H20+VLOOKUP($C20,giorn!$C:$AN,I$1,0)</f>
        <v>344</v>
      </c>
      <c r="J20" s="4">
        <f>I20+VLOOKUP($C20,giorn!$C:$AN,J$1,0)</f>
        <v>407</v>
      </c>
      <c r="K20" s="4">
        <f>J20+VLOOKUP($C20,giorn!$C:$AN,K$1,0)</f>
        <v>471</v>
      </c>
      <c r="L20" s="4">
        <f>K20+VLOOKUP($C20,giorn!$C:$AN,L$1,0)</f>
        <v>538</v>
      </c>
      <c r="M20" s="4">
        <f>L20+VLOOKUP($C20,giorn!$C:$AN,M$1,0)</f>
        <v>612.5</v>
      </c>
      <c r="N20" s="4">
        <f>M20+VLOOKUP($C20,giorn!$C:$AN,N$1,0)</f>
        <v>684.5</v>
      </c>
      <c r="O20" s="4">
        <f>N20+VLOOKUP($C20,giorn!$C:$AN,O$1,0)</f>
        <v>751.5</v>
      </c>
      <c r="P20" s="4">
        <f>O20+VLOOKUP($C20,giorn!$C:$AN,P$1,0)</f>
        <v>823.5</v>
      </c>
      <c r="Q20" s="4">
        <f>P20+VLOOKUP($C20,giorn!$C:$AN,Q$1,0)</f>
        <v>903.5</v>
      </c>
      <c r="R20" s="4">
        <f>Q20+VLOOKUP($C20,giorn!$C:$AN,R$1,0)</f>
        <v>977</v>
      </c>
      <c r="S20" s="4">
        <f>R20+VLOOKUP($C20,giorn!$C:$AN,S$1,0)</f>
        <v>1053</v>
      </c>
      <c r="T20" s="4">
        <f>S20+VLOOKUP($C20,giorn!$C:$AN,T$1,0)</f>
        <v>1123.5</v>
      </c>
      <c r="U20" s="4">
        <f>T20+VLOOKUP($C20,giorn!$C:$AN,U$1,0)</f>
        <v>1195.5</v>
      </c>
      <c r="V20" s="4">
        <f>U20+VLOOKUP($C20,giorn!$C:$AN,V$1,0)</f>
        <v>1255.5</v>
      </c>
      <c r="W20" s="4">
        <f>V20+VLOOKUP($C20,giorn!$C:$AN,W$1,0)</f>
        <v>1335.5</v>
      </c>
      <c r="X20" s="4">
        <f>W20+VLOOKUP($C20,giorn!$C:$AN,X$1,0)</f>
        <v>1411</v>
      </c>
      <c r="Y20" s="4">
        <f>X20+VLOOKUP($C20,giorn!$C:$AN,Y$1,0)</f>
        <v>1482</v>
      </c>
      <c r="Z20" s="4">
        <f>Y20+VLOOKUP($C20,giorn!$C:$AN,Z$1,0)</f>
        <v>1547.5</v>
      </c>
      <c r="AA20" s="4">
        <f>Z20+VLOOKUP($C20,giorn!$C:$AN,AA$1,0)</f>
        <v>1607.5</v>
      </c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</row>
    <row r="21" spans="2:40" x14ac:dyDescent="0.3">
      <c r="B21" s="2" t="s">
        <v>7</v>
      </c>
      <c r="C21" s="2" t="s">
        <v>7</v>
      </c>
      <c r="E21" s="4">
        <v>78.5</v>
      </c>
      <c r="F21" s="4">
        <f>E21+VLOOKUP($C21,giorn!$C:$AN,F$1,0)</f>
        <v>140.5</v>
      </c>
      <c r="G21" s="4">
        <f>F21+VLOOKUP($C21,giorn!$C:$AN,G$1,0)</f>
        <v>216</v>
      </c>
      <c r="H21" s="4">
        <f>G21+VLOOKUP($C21,giorn!$C:$AN,H$1,0)</f>
        <v>294</v>
      </c>
      <c r="I21" s="4">
        <f>H21+VLOOKUP($C21,giorn!$C:$AN,I$1,0)</f>
        <v>362</v>
      </c>
      <c r="J21" s="4">
        <f>I21+VLOOKUP($C21,giorn!$C:$AN,J$1,0)</f>
        <v>427.5</v>
      </c>
      <c r="K21" s="4">
        <f>J21+VLOOKUP($C21,giorn!$C:$AN,K$1,0)</f>
        <v>505.5</v>
      </c>
      <c r="L21" s="4">
        <f>K21+VLOOKUP($C21,giorn!$C:$AN,L$1,0)</f>
        <v>586</v>
      </c>
      <c r="M21" s="4">
        <f>L21+VLOOKUP($C21,giorn!$C:$AN,M$1,0)</f>
        <v>666</v>
      </c>
      <c r="N21" s="4">
        <f>M21+VLOOKUP($C21,giorn!$C:$AN,N$1,0)</f>
        <v>738</v>
      </c>
      <c r="O21" s="4">
        <f>N21+VLOOKUP($C21,giorn!$C:$AN,O$1,0)</f>
        <v>802.5</v>
      </c>
      <c r="P21" s="4">
        <f>O21+VLOOKUP($C21,giorn!$C:$AN,P$1,0)</f>
        <v>869.5</v>
      </c>
      <c r="Q21" s="4">
        <f>P21+VLOOKUP($C21,giorn!$C:$AN,Q$1,0)</f>
        <v>945.5</v>
      </c>
      <c r="R21" s="4">
        <f>Q21+VLOOKUP($C21,giorn!$C:$AN,R$1,0)</f>
        <v>1024</v>
      </c>
      <c r="S21" s="4">
        <f>R21+VLOOKUP($C21,giorn!$C:$AN,S$1,0)</f>
        <v>1094.5</v>
      </c>
      <c r="T21" s="4">
        <f>S21+VLOOKUP($C21,giorn!$C:$AN,T$1,0)</f>
        <v>1156.5</v>
      </c>
      <c r="U21" s="4">
        <f>T21+VLOOKUP($C21,giorn!$C:$AN,U$1,0)</f>
        <v>1229</v>
      </c>
      <c r="V21" s="4">
        <f>U21+VLOOKUP($C21,giorn!$C:$AN,V$1,0)</f>
        <v>1301</v>
      </c>
      <c r="W21" s="4">
        <f>V21+VLOOKUP($C21,giorn!$C:$AN,W$1,0)</f>
        <v>1373.5</v>
      </c>
      <c r="X21" s="4">
        <f>W21+VLOOKUP($C21,giorn!$C:$AN,X$1,0)</f>
        <v>1449.5</v>
      </c>
      <c r="Y21" s="4">
        <f>X21+VLOOKUP($C21,giorn!$C:$AN,Y$1,0)</f>
        <v>1525</v>
      </c>
      <c r="Z21" s="4">
        <f>Y21+VLOOKUP($C21,giorn!$C:$AN,Z$1,0)</f>
        <v>1606.5</v>
      </c>
      <c r="AA21" s="4">
        <f>Z21+VLOOKUP($C21,giorn!$C:$AN,AA$1,0)</f>
        <v>1663.5</v>
      </c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</row>
    <row r="22" spans="2:40" x14ac:dyDescent="0.3">
      <c r="B22" s="2" t="s">
        <v>20</v>
      </c>
      <c r="C22" s="2" t="s">
        <v>46</v>
      </c>
      <c r="E22" s="4">
        <v>71.5</v>
      </c>
      <c r="F22" s="4">
        <f>E22+VLOOKUP($C22,giorn!$C:$AN,F$1,0)</f>
        <v>136.5</v>
      </c>
      <c r="G22" s="4">
        <f>F22+VLOOKUP($C22,giorn!$C:$AN,G$1,0)</f>
        <v>200</v>
      </c>
      <c r="H22" s="4">
        <f>G22+VLOOKUP($C22,giorn!$C:$AN,H$1,0)</f>
        <v>257.5</v>
      </c>
      <c r="I22" s="4">
        <f>H22+VLOOKUP($C22,giorn!$C:$AN,I$1,0)</f>
        <v>338.5</v>
      </c>
      <c r="J22" s="4">
        <f>I22+VLOOKUP($C22,giorn!$C:$AN,J$1,0)</f>
        <v>414.5</v>
      </c>
      <c r="K22" s="4">
        <f>J22+VLOOKUP($C22,giorn!$C:$AN,K$1,0)</f>
        <v>477</v>
      </c>
      <c r="L22" s="4">
        <f>K22+VLOOKUP($C22,giorn!$C:$AN,L$1,0)</f>
        <v>545</v>
      </c>
      <c r="M22" s="4">
        <f>L22+VLOOKUP($C22,giorn!$C:$AN,M$1,0)</f>
        <v>616</v>
      </c>
      <c r="N22" s="4">
        <f>M22+VLOOKUP($C22,giorn!$C:$AN,N$1,0)</f>
        <v>692</v>
      </c>
      <c r="O22" s="4">
        <f>N22+VLOOKUP($C22,giorn!$C:$AN,O$1,0)</f>
        <v>765.5</v>
      </c>
      <c r="P22" s="4">
        <f>O22+VLOOKUP($C22,giorn!$C:$AN,P$1,0)</f>
        <v>835.5</v>
      </c>
      <c r="Q22" s="4">
        <f>P22+VLOOKUP($C22,giorn!$C:$AN,Q$1,0)</f>
        <v>908</v>
      </c>
      <c r="R22" s="4">
        <f>Q22+VLOOKUP($C22,giorn!$C:$AN,R$1,0)</f>
        <v>985.5</v>
      </c>
      <c r="S22" s="4">
        <f>R22+VLOOKUP($C22,giorn!$C:$AN,S$1,0)</f>
        <v>1051</v>
      </c>
      <c r="T22" s="4">
        <f>S22+VLOOKUP($C22,giorn!$C:$AN,T$1,0)</f>
        <v>1134.5</v>
      </c>
      <c r="U22" s="4">
        <f>T22+VLOOKUP($C22,giorn!$C:$AN,U$1,0)</f>
        <v>1197</v>
      </c>
      <c r="V22" s="4">
        <f>U22+VLOOKUP($C22,giorn!$C:$AN,V$1,0)</f>
        <v>1268.5</v>
      </c>
      <c r="W22" s="4">
        <f>V22+VLOOKUP($C22,giorn!$C:$AN,W$1,0)</f>
        <v>1335.5</v>
      </c>
      <c r="X22" s="4">
        <f>W22+VLOOKUP($C22,giorn!$C:$AN,X$1,0)</f>
        <v>1407.5</v>
      </c>
      <c r="Y22" s="4">
        <f>X22+VLOOKUP($C22,giorn!$C:$AN,Y$1,0)</f>
        <v>1477.5</v>
      </c>
      <c r="Z22" s="4">
        <f>Y22+VLOOKUP($C22,giorn!$C:$AN,Z$1,0)</f>
        <v>1544</v>
      </c>
      <c r="AA22" s="4">
        <f>Z22+VLOOKUP($C22,giorn!$C:$AN,AA$1,0)</f>
        <v>1620.5</v>
      </c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</row>
    <row r="23" spans="2:40" x14ac:dyDescent="0.3">
      <c r="B23" s="2" t="s">
        <v>2</v>
      </c>
      <c r="C23" s="2" t="s">
        <v>2</v>
      </c>
      <c r="E23" s="4">
        <v>84</v>
      </c>
      <c r="F23" s="4">
        <f>E23+VLOOKUP($C23,giorn!$C:$AN,F$1,0)</f>
        <v>150</v>
      </c>
      <c r="G23" s="4">
        <f>F23+VLOOKUP($C23,giorn!$C:$AN,G$1,0)</f>
        <v>210.5</v>
      </c>
      <c r="H23" s="4">
        <f>G23+VLOOKUP($C23,giorn!$C:$AN,H$1,0)</f>
        <v>275</v>
      </c>
      <c r="I23" s="4">
        <f>H23+VLOOKUP($C23,giorn!$C:$AN,I$1,0)</f>
        <v>339.5</v>
      </c>
      <c r="J23" s="4">
        <f>I23+VLOOKUP($C23,giorn!$C:$AN,J$1,0)</f>
        <v>407</v>
      </c>
      <c r="K23" s="4">
        <f>J23+VLOOKUP($C23,giorn!$C:$AN,K$1,0)</f>
        <v>467.5</v>
      </c>
      <c r="L23" s="4">
        <f>K23+VLOOKUP($C23,giorn!$C:$AN,L$1,0)</f>
        <v>536.5</v>
      </c>
      <c r="M23" s="4">
        <f>L23+VLOOKUP($C23,giorn!$C:$AN,M$1,0)</f>
        <v>612.5</v>
      </c>
      <c r="N23" s="4">
        <f>M23+VLOOKUP($C23,giorn!$C:$AN,N$1,0)</f>
        <v>690.5</v>
      </c>
      <c r="O23" s="4">
        <f>N23+VLOOKUP($C23,giorn!$C:$AN,O$1,0)</f>
        <v>763.5</v>
      </c>
      <c r="P23" s="4">
        <f>O23+VLOOKUP($C23,giorn!$C:$AN,P$1,0)</f>
        <v>826</v>
      </c>
      <c r="Q23" s="4">
        <f>P23+VLOOKUP($C23,giorn!$C:$AN,Q$1,0)</f>
        <v>899</v>
      </c>
      <c r="R23" s="4">
        <f>Q23+VLOOKUP($C23,giorn!$C:$AN,R$1,0)</f>
        <v>971</v>
      </c>
      <c r="S23" s="4">
        <f>R23+VLOOKUP($C23,giorn!$C:$AN,S$1,0)</f>
        <v>1040</v>
      </c>
      <c r="T23" s="4">
        <f>S23+VLOOKUP($C23,giorn!$C:$AN,T$1,0)</f>
        <v>1110.5</v>
      </c>
      <c r="U23" s="4">
        <f>T23+VLOOKUP($C23,giorn!$C:$AN,U$1,0)</f>
        <v>1181.5</v>
      </c>
      <c r="V23" s="4">
        <f>U23+VLOOKUP($C23,giorn!$C:$AN,V$1,0)</f>
        <v>1249</v>
      </c>
      <c r="W23" s="4">
        <f>V23+VLOOKUP($C23,giorn!$C:$AN,W$1,0)</f>
        <v>1329.5</v>
      </c>
      <c r="X23" s="4">
        <f>W23+VLOOKUP($C23,giorn!$C:$AN,X$1,0)</f>
        <v>1401.5</v>
      </c>
      <c r="Y23" s="4">
        <f>X23+VLOOKUP($C23,giorn!$C:$AN,Y$1,0)</f>
        <v>1467.5</v>
      </c>
      <c r="Z23" s="4">
        <f>Y23+VLOOKUP($C23,giorn!$C:$AN,Z$1,0)</f>
        <v>1539.5</v>
      </c>
      <c r="AA23" s="4">
        <f>Z23+VLOOKUP($C23,giorn!$C:$AN,AA$1,0)</f>
        <v>1603.5</v>
      </c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</row>
    <row r="24" spans="2:40" x14ac:dyDescent="0.3">
      <c r="B24" s="2" t="s">
        <v>3</v>
      </c>
      <c r="C24" s="2" t="s">
        <v>34</v>
      </c>
      <c r="E24" s="4">
        <v>81</v>
      </c>
      <c r="F24" s="4">
        <f>E24+VLOOKUP($C24,giorn!$C:$AN,F$1,0)</f>
        <v>145</v>
      </c>
      <c r="G24" s="4">
        <f>F24+VLOOKUP($C24,giorn!$C:$AN,G$1,0)</f>
        <v>207.5</v>
      </c>
      <c r="H24" s="4">
        <f>G24+VLOOKUP($C24,giorn!$C:$AN,H$1,0)</f>
        <v>276.5</v>
      </c>
      <c r="I24" s="4">
        <f>H24+VLOOKUP($C24,giorn!$C:$AN,I$1,0)</f>
        <v>350</v>
      </c>
      <c r="J24" s="4">
        <f>I24+VLOOKUP($C24,giorn!$C:$AN,J$1,0)</f>
        <v>429</v>
      </c>
      <c r="K24" s="4">
        <f>J24+VLOOKUP($C24,giorn!$C:$AN,K$1,0)</f>
        <v>494</v>
      </c>
      <c r="L24" s="4">
        <f>K24+VLOOKUP($C24,giorn!$C:$AN,L$1,0)</f>
        <v>559.5</v>
      </c>
      <c r="M24" s="4">
        <f>L24+VLOOKUP($C24,giorn!$C:$AN,M$1,0)</f>
        <v>620.5</v>
      </c>
      <c r="N24" s="4">
        <f>M24+VLOOKUP($C24,giorn!$C:$AN,N$1,0)</f>
        <v>690</v>
      </c>
      <c r="O24" s="4">
        <f>N24+VLOOKUP($C24,giorn!$C:$AN,O$1,0)</f>
        <v>772</v>
      </c>
      <c r="P24" s="4">
        <f>O24+VLOOKUP($C24,giorn!$C:$AN,P$1,0)</f>
        <v>842</v>
      </c>
      <c r="Q24" s="4">
        <f>P24+VLOOKUP($C24,giorn!$C:$AN,Q$1,0)</f>
        <v>910.5</v>
      </c>
      <c r="R24" s="4">
        <f>Q24+VLOOKUP($C24,giorn!$C:$AN,R$1,0)</f>
        <v>978.5</v>
      </c>
      <c r="S24" s="4">
        <f>R24+VLOOKUP($C24,giorn!$C:$AN,S$1,0)</f>
        <v>1046</v>
      </c>
      <c r="T24" s="4">
        <f>S24+VLOOKUP($C24,giorn!$C:$AN,T$1,0)</f>
        <v>1129.5</v>
      </c>
      <c r="U24" s="4">
        <f>T24+VLOOKUP($C24,giorn!$C:$AN,U$1,0)</f>
        <v>1194.5</v>
      </c>
      <c r="V24" s="4">
        <f>U24+VLOOKUP($C24,giorn!$C:$AN,V$1,0)</f>
        <v>1258</v>
      </c>
      <c r="W24" s="4">
        <f>V24+VLOOKUP($C24,giorn!$C:$AN,W$1,0)</f>
        <v>1324</v>
      </c>
      <c r="X24" s="4">
        <f>W24+VLOOKUP($C24,giorn!$C:$AN,X$1,0)</f>
        <v>1404</v>
      </c>
      <c r="Y24" s="4">
        <f>X24+VLOOKUP($C24,giorn!$C:$AN,Y$1,0)</f>
        <v>1471</v>
      </c>
      <c r="Z24" s="4">
        <f>Y24+VLOOKUP($C24,giorn!$C:$AN,Z$1,0)</f>
        <v>1541</v>
      </c>
      <c r="AA24" s="4">
        <f>Z24+VLOOKUP($C24,giorn!$C:$AN,AA$1,0)</f>
        <v>1604</v>
      </c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</row>
    <row r="25" spans="2:40" ht="14.4" x14ac:dyDescent="0.3">
      <c r="B25" t="s">
        <v>65</v>
      </c>
      <c r="C25" s="2" t="s">
        <v>23</v>
      </c>
      <c r="E25" s="4">
        <v>69</v>
      </c>
      <c r="F25" s="4">
        <f>E25+VLOOKUP($C25,giorn!$C:$AN,F$1,0)</f>
        <v>129</v>
      </c>
      <c r="G25" s="4">
        <f>F25+VLOOKUP($C25,giorn!$C:$AN,G$1,0)</f>
        <v>198.5</v>
      </c>
      <c r="H25" s="4">
        <f>G25+VLOOKUP($C25,giorn!$C:$AN,H$1,0)</f>
        <v>261</v>
      </c>
      <c r="I25" s="4">
        <f>H25+VLOOKUP($C25,giorn!$C:$AN,I$1,0)</f>
        <v>331.5</v>
      </c>
      <c r="J25" s="4">
        <f>I25+VLOOKUP($C25,giorn!$C:$AN,J$1,0)</f>
        <v>397.5</v>
      </c>
      <c r="K25" s="4">
        <f>J25+VLOOKUP($C25,giorn!$C:$AN,K$1,0)</f>
        <v>460</v>
      </c>
      <c r="L25" s="4">
        <f>K25+VLOOKUP($C25,giorn!$C:$AN,L$1,0)</f>
        <v>521.5</v>
      </c>
      <c r="M25" s="4">
        <f>L25+VLOOKUP($C25,giorn!$C:$AN,M$1,0)</f>
        <v>595</v>
      </c>
      <c r="N25" s="4">
        <f>M25+VLOOKUP($C25,giorn!$C:$AN,N$1,0)</f>
        <v>664.5</v>
      </c>
      <c r="O25" s="4">
        <f>N25+VLOOKUP($C25,giorn!$C:$AN,O$1,0)</f>
        <v>736</v>
      </c>
      <c r="P25" s="4">
        <f>O25+VLOOKUP($C25,giorn!$C:$AN,P$1,0)</f>
        <v>797</v>
      </c>
      <c r="Q25" s="4">
        <f>P25+VLOOKUP($C25,giorn!$C:$AN,Q$1,0)</f>
        <v>861.5</v>
      </c>
      <c r="R25" s="4">
        <f>Q25+VLOOKUP($C25,giorn!$C:$AN,R$1,0)</f>
        <v>928</v>
      </c>
      <c r="S25" s="4">
        <f>R25+VLOOKUP($C25,giorn!$C:$AN,S$1,0)</f>
        <v>992.5</v>
      </c>
      <c r="T25" s="4">
        <f>S25+VLOOKUP($C25,giorn!$C:$AN,T$1,0)</f>
        <v>1054</v>
      </c>
      <c r="U25" s="4">
        <f>T25+VLOOKUP($C25,giorn!$C:$AN,U$1,0)</f>
        <v>1111</v>
      </c>
      <c r="V25" s="4">
        <f>U25+VLOOKUP($C25,giorn!$C:$AN,V$1,0)</f>
        <v>1186.5</v>
      </c>
      <c r="W25" s="4">
        <f>V25+VLOOKUP($C25,giorn!$C:$AN,W$1,0)</f>
        <v>1249.5</v>
      </c>
      <c r="X25" s="4">
        <f>W25+VLOOKUP($C25,giorn!$C:$AN,X$1,0)</f>
        <v>1322.5</v>
      </c>
      <c r="Y25" s="4">
        <f>X25+VLOOKUP($C25,giorn!$C:$AN,Y$1,0)</f>
        <v>1384.5</v>
      </c>
      <c r="Z25" s="4">
        <f>Y25+VLOOKUP($C25,giorn!$C:$AN,Z$1,0)</f>
        <v>1449.5</v>
      </c>
      <c r="AA25" s="4">
        <f>Z25+VLOOKUP($C25,giorn!$C:$AN,AA$1,0)</f>
        <v>1515</v>
      </c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</row>
    <row r="26" spans="2:40" x14ac:dyDescent="0.3">
      <c r="B26" s="2" t="s">
        <v>32</v>
      </c>
      <c r="C26" s="2" t="s">
        <v>32</v>
      </c>
      <c r="E26" s="4">
        <v>66.5</v>
      </c>
      <c r="F26" s="4">
        <f>E26+VLOOKUP($C26,giorn!$C:$AN,F$1,0)</f>
        <v>126.5</v>
      </c>
      <c r="G26" s="4">
        <f>F26+VLOOKUP($C26,giorn!$C:$AN,G$1,0)</f>
        <v>197</v>
      </c>
      <c r="H26" s="4">
        <f>G26+VLOOKUP($C26,giorn!$C:$AN,H$1,0)</f>
        <v>263.5</v>
      </c>
      <c r="I26" s="4">
        <f>H26+VLOOKUP($C26,giorn!$C:$AN,I$1,0)</f>
        <v>330.5</v>
      </c>
      <c r="J26" s="4">
        <f>I26+VLOOKUP($C26,giorn!$C:$AN,J$1,0)</f>
        <v>396.5</v>
      </c>
      <c r="K26" s="4">
        <f>J26+VLOOKUP($C26,giorn!$C:$AN,K$1,0)</f>
        <v>466.5</v>
      </c>
      <c r="L26" s="4">
        <f>K26+VLOOKUP($C26,giorn!$C:$AN,L$1,0)</f>
        <v>528.5</v>
      </c>
      <c r="M26" s="4">
        <f>L26+VLOOKUP($C26,giorn!$C:$AN,M$1,0)</f>
        <v>589.5</v>
      </c>
      <c r="N26" s="4">
        <f>M26+VLOOKUP($C26,giorn!$C:$AN,N$1,0)</f>
        <v>665.5</v>
      </c>
      <c r="O26" s="4">
        <f>N26+VLOOKUP($C26,giorn!$C:$AN,O$1,0)</f>
        <v>726</v>
      </c>
      <c r="P26" s="4">
        <f>O26+VLOOKUP($C26,giorn!$C:$AN,P$1,0)</f>
        <v>806</v>
      </c>
      <c r="Q26" s="4">
        <f>P26+VLOOKUP($C26,giorn!$C:$AN,Q$1,0)</f>
        <v>885</v>
      </c>
      <c r="R26" s="4">
        <f>Q26+VLOOKUP($C26,giorn!$C:$AN,R$1,0)</f>
        <v>956.5</v>
      </c>
      <c r="S26" s="4">
        <f>R26+VLOOKUP($C26,giorn!$C:$AN,S$1,0)</f>
        <v>1021</v>
      </c>
      <c r="T26" s="4">
        <f>S26+VLOOKUP($C26,giorn!$C:$AN,T$1,0)</f>
        <v>1087.5</v>
      </c>
      <c r="U26" s="4">
        <f>T26+VLOOKUP($C26,giorn!$C:$AN,U$1,0)</f>
        <v>1170</v>
      </c>
      <c r="V26" s="4">
        <f>U26+VLOOKUP($C26,giorn!$C:$AN,V$1,0)</f>
        <v>1229</v>
      </c>
      <c r="W26" s="4">
        <f>V26+VLOOKUP($C26,giorn!$C:$AN,W$1,0)</f>
        <v>1294.5</v>
      </c>
      <c r="X26" s="4">
        <f>W26+VLOOKUP($C26,giorn!$C:$AN,X$1,0)</f>
        <v>1371</v>
      </c>
      <c r="Y26" s="4">
        <f>X26+VLOOKUP($C26,giorn!$C:$AN,Y$1,0)</f>
        <v>1443.5</v>
      </c>
      <c r="Z26" s="4">
        <f>Y26+VLOOKUP($C26,giorn!$C:$AN,Z$1,0)</f>
        <v>1505.5</v>
      </c>
      <c r="AA26" s="4">
        <f>Z26+VLOOKUP($C26,giorn!$C:$AN,AA$1,0)</f>
        <v>1562.5</v>
      </c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</row>
    <row r="27" spans="2:40" x14ac:dyDescent="0.3">
      <c r="B27" s="2" t="s">
        <v>14</v>
      </c>
      <c r="C27" s="2" t="s">
        <v>43</v>
      </c>
      <c r="E27" s="4">
        <v>75</v>
      </c>
      <c r="F27" s="4">
        <f>E27+VLOOKUP($C27,giorn!$C:$AN,F$1,0)</f>
        <v>146</v>
      </c>
      <c r="G27" s="4">
        <f>F27+VLOOKUP($C27,giorn!$C:$AN,G$1,0)</f>
        <v>217.5</v>
      </c>
      <c r="H27" s="4">
        <f>G27+VLOOKUP($C27,giorn!$C:$AN,H$1,0)</f>
        <v>291</v>
      </c>
      <c r="I27" s="4">
        <f>H27+VLOOKUP($C27,giorn!$C:$AN,I$1,0)</f>
        <v>361</v>
      </c>
      <c r="J27" s="4">
        <f>I27+VLOOKUP($C27,giorn!$C:$AN,J$1,0)</f>
        <v>435</v>
      </c>
      <c r="K27" s="4">
        <f>J27+VLOOKUP($C27,giorn!$C:$AN,K$1,0)</f>
        <v>507.5</v>
      </c>
      <c r="L27" s="4">
        <f>K27+VLOOKUP($C27,giorn!$C:$AN,L$1,0)</f>
        <v>572</v>
      </c>
      <c r="M27" s="4">
        <f>L27+VLOOKUP($C27,giorn!$C:$AN,M$1,0)</f>
        <v>646</v>
      </c>
      <c r="N27" s="4">
        <f>M27+VLOOKUP($C27,giorn!$C:$AN,N$1,0)</f>
        <v>719</v>
      </c>
      <c r="O27" s="4">
        <f>N27+VLOOKUP($C27,giorn!$C:$AN,O$1,0)</f>
        <v>788</v>
      </c>
      <c r="P27" s="4">
        <f>O27+VLOOKUP($C27,giorn!$C:$AN,P$1,0)</f>
        <v>852</v>
      </c>
      <c r="Q27" s="4">
        <f>P27+VLOOKUP($C27,giorn!$C:$AN,Q$1,0)</f>
        <v>925</v>
      </c>
      <c r="R27" s="4">
        <f>Q27+VLOOKUP($C27,giorn!$C:$AN,R$1,0)</f>
        <v>1002.5</v>
      </c>
      <c r="S27" s="4">
        <f>R27+VLOOKUP($C27,giorn!$C:$AN,S$1,0)</f>
        <v>1082</v>
      </c>
      <c r="T27" s="4">
        <f>S27+VLOOKUP($C27,giorn!$C:$AN,T$1,0)</f>
        <v>1143.5</v>
      </c>
      <c r="U27" s="4">
        <f>T27+VLOOKUP($C27,giorn!$C:$AN,U$1,0)</f>
        <v>1224.5</v>
      </c>
      <c r="V27" s="4">
        <f>U27+VLOOKUP($C27,giorn!$C:$AN,V$1,0)</f>
        <v>1291</v>
      </c>
      <c r="W27" s="4">
        <f>V27+VLOOKUP($C27,giorn!$C:$AN,W$1,0)</f>
        <v>1359</v>
      </c>
      <c r="X27" s="4">
        <f>W27+VLOOKUP($C27,giorn!$C:$AN,X$1,0)</f>
        <v>1435.5</v>
      </c>
      <c r="Y27" s="4">
        <f>X27+VLOOKUP($C27,giorn!$C:$AN,Y$1,0)</f>
        <v>1505</v>
      </c>
      <c r="Z27" s="4">
        <f>Y27+VLOOKUP($C27,giorn!$C:$AN,Z$1,0)</f>
        <v>1575.5</v>
      </c>
      <c r="AA27" s="4">
        <f>Z27+VLOOKUP($C27,giorn!$C:$AN,AA$1,0)</f>
        <v>1632.5</v>
      </c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</row>
    <row r="28" spans="2:40" x14ac:dyDescent="0.3">
      <c r="B28" s="2" t="s">
        <v>27</v>
      </c>
      <c r="C28" s="2" t="s">
        <v>27</v>
      </c>
      <c r="E28" s="4">
        <v>68</v>
      </c>
      <c r="F28" s="4">
        <f>E28+VLOOKUP($C28,giorn!$C:$AN,F$1,0)</f>
        <v>130</v>
      </c>
      <c r="G28" s="4">
        <f>F28+VLOOKUP($C28,giorn!$C:$AN,G$1,0)</f>
        <v>201</v>
      </c>
      <c r="H28" s="4">
        <f>G28+VLOOKUP($C28,giorn!$C:$AN,H$1,0)</f>
        <v>271</v>
      </c>
      <c r="I28" s="4">
        <f>H28+VLOOKUP($C28,giorn!$C:$AN,I$1,0)</f>
        <v>339</v>
      </c>
      <c r="J28" s="4">
        <f>I28+VLOOKUP($C28,giorn!$C:$AN,J$1,0)</f>
        <v>402.5</v>
      </c>
      <c r="K28" s="4">
        <f>J28+VLOOKUP($C28,giorn!$C:$AN,K$1,0)</f>
        <v>457.5</v>
      </c>
      <c r="L28" s="4">
        <f>K28+VLOOKUP($C28,giorn!$C:$AN,L$1,0)</f>
        <v>533.5</v>
      </c>
      <c r="M28" s="4">
        <f>L28+VLOOKUP($C28,giorn!$C:$AN,M$1,0)</f>
        <v>617</v>
      </c>
      <c r="N28" s="4">
        <f>M28+VLOOKUP($C28,giorn!$C:$AN,N$1,0)</f>
        <v>691.5</v>
      </c>
      <c r="O28" s="4">
        <f>N28+VLOOKUP($C28,giorn!$C:$AN,O$1,0)</f>
        <v>757.5</v>
      </c>
      <c r="P28" s="4">
        <f>O28+VLOOKUP($C28,giorn!$C:$AN,P$1,0)</f>
        <v>822.5</v>
      </c>
      <c r="Q28" s="4">
        <f>P28+VLOOKUP($C28,giorn!$C:$AN,Q$1,0)</f>
        <v>893.5</v>
      </c>
      <c r="R28" s="4">
        <f>Q28+VLOOKUP($C28,giorn!$C:$AN,R$1,0)</f>
        <v>970.5</v>
      </c>
      <c r="S28" s="4">
        <f>R28+VLOOKUP($C28,giorn!$C:$AN,S$1,0)</f>
        <v>1043</v>
      </c>
      <c r="T28" s="4">
        <f>S28+VLOOKUP($C28,giorn!$C:$AN,T$1,0)</f>
        <v>1125</v>
      </c>
      <c r="U28" s="4">
        <f>T28+VLOOKUP($C28,giorn!$C:$AN,U$1,0)</f>
        <v>1199</v>
      </c>
      <c r="V28" s="4">
        <f>U28+VLOOKUP($C28,giorn!$C:$AN,V$1,0)</f>
        <v>1262.5</v>
      </c>
      <c r="W28" s="4">
        <f>V28+VLOOKUP($C28,giorn!$C:$AN,W$1,0)</f>
        <v>1338</v>
      </c>
      <c r="X28" s="4">
        <f>W28+VLOOKUP($C28,giorn!$C:$AN,X$1,0)</f>
        <v>1412.5</v>
      </c>
      <c r="Y28" s="4">
        <f>X28+VLOOKUP($C28,giorn!$C:$AN,Y$1,0)</f>
        <v>1481</v>
      </c>
      <c r="Z28" s="4">
        <f>Y28+VLOOKUP($C28,giorn!$C:$AN,Z$1,0)</f>
        <v>1551.5</v>
      </c>
      <c r="AA28" s="4">
        <f>Z28+VLOOKUP($C28,giorn!$C:$AN,AA$1,0)</f>
        <v>1612.5</v>
      </c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</row>
    <row r="29" spans="2:40" x14ac:dyDescent="0.3">
      <c r="B29" s="2" t="s">
        <v>13</v>
      </c>
      <c r="C29" s="2" t="s">
        <v>41</v>
      </c>
      <c r="E29" s="4">
        <v>75.5</v>
      </c>
      <c r="F29" s="4">
        <f>E29+VLOOKUP($C29,giorn!$C:$AN,F$1,0)</f>
        <v>132</v>
      </c>
      <c r="G29" s="4">
        <f>F29+VLOOKUP($C29,giorn!$C:$AN,G$1,0)</f>
        <v>192.5</v>
      </c>
      <c r="H29" s="4">
        <f>G29+VLOOKUP($C29,giorn!$C:$AN,H$1,0)</f>
        <v>259.5</v>
      </c>
      <c r="I29" s="4">
        <f>H29+VLOOKUP($C29,giorn!$C:$AN,I$1,0)</f>
        <v>327.5</v>
      </c>
      <c r="J29" s="4">
        <f>I29+VLOOKUP($C29,giorn!$C:$AN,J$1,0)</f>
        <v>389.5</v>
      </c>
      <c r="K29" s="4">
        <f>J29+VLOOKUP($C29,giorn!$C:$AN,K$1,0)</f>
        <v>466</v>
      </c>
      <c r="L29" s="4">
        <f>K29+VLOOKUP($C29,giorn!$C:$AN,L$1,0)</f>
        <v>526.5</v>
      </c>
      <c r="M29" s="4">
        <f>L29+VLOOKUP($C29,giorn!$C:$AN,M$1,0)</f>
        <v>605.5</v>
      </c>
      <c r="N29" s="4">
        <f>M29+VLOOKUP($C29,giorn!$C:$AN,N$1,0)</f>
        <v>675</v>
      </c>
      <c r="O29" s="4">
        <f>N29+VLOOKUP($C29,giorn!$C:$AN,O$1,0)</f>
        <v>751.5</v>
      </c>
      <c r="P29" s="4">
        <f>O29+VLOOKUP($C29,giorn!$C:$AN,P$1,0)</f>
        <v>817.5</v>
      </c>
      <c r="Q29" s="4">
        <f>P29+VLOOKUP($C29,giorn!$C:$AN,Q$1,0)</f>
        <v>890</v>
      </c>
      <c r="R29" s="4">
        <f>Q29+VLOOKUP($C29,giorn!$C:$AN,R$1,0)</f>
        <v>957</v>
      </c>
      <c r="S29" s="4">
        <f>R29+VLOOKUP($C29,giorn!$C:$AN,S$1,0)</f>
        <v>1021</v>
      </c>
      <c r="T29" s="4">
        <f>S29+VLOOKUP($C29,giorn!$C:$AN,T$1,0)</f>
        <v>1101.5</v>
      </c>
      <c r="U29" s="4">
        <f>T29+VLOOKUP($C29,giorn!$C:$AN,U$1,0)</f>
        <v>1171</v>
      </c>
      <c r="V29" s="4">
        <f>U29+VLOOKUP($C29,giorn!$C:$AN,V$1,0)</f>
        <v>1241</v>
      </c>
      <c r="W29" s="4">
        <f>V29+VLOOKUP($C29,giorn!$C:$AN,W$1,0)</f>
        <v>1313</v>
      </c>
      <c r="X29" s="4">
        <f>W29+VLOOKUP($C29,giorn!$C:$AN,X$1,0)</f>
        <v>1392</v>
      </c>
      <c r="Y29" s="4">
        <f>X29+VLOOKUP($C29,giorn!$C:$AN,Y$1,0)</f>
        <v>1468</v>
      </c>
      <c r="Z29" s="4">
        <f>Y29+VLOOKUP($C29,giorn!$C:$AN,Z$1,0)</f>
        <v>1543</v>
      </c>
      <c r="AA29" s="4">
        <f>Z29+VLOOKUP($C29,giorn!$C:$AN,AA$1,0)</f>
        <v>1614</v>
      </c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</row>
    <row r="30" spans="2:40" x14ac:dyDescent="0.3">
      <c r="B30" s="2" t="s">
        <v>28</v>
      </c>
      <c r="C30" s="2" t="s">
        <v>53</v>
      </c>
      <c r="E30" s="4">
        <v>68</v>
      </c>
      <c r="F30" s="4">
        <f>E30+VLOOKUP($C30,giorn!$C:$AN,F$1,0)</f>
        <v>132.5</v>
      </c>
      <c r="G30" s="4">
        <f>F30+VLOOKUP($C30,giorn!$C:$AN,G$1,0)</f>
        <v>205</v>
      </c>
      <c r="H30" s="4">
        <f>G30+VLOOKUP($C30,giorn!$C:$AN,H$1,0)</f>
        <v>272.5</v>
      </c>
      <c r="I30" s="4">
        <f>H30+VLOOKUP($C30,giorn!$C:$AN,I$1,0)</f>
        <v>339</v>
      </c>
      <c r="J30" s="4">
        <f>I30+VLOOKUP($C30,giorn!$C:$AN,J$1,0)</f>
        <v>403.5</v>
      </c>
      <c r="K30" s="4">
        <f>J30+VLOOKUP($C30,giorn!$C:$AN,K$1,0)</f>
        <v>475</v>
      </c>
      <c r="L30" s="4">
        <f>K30+VLOOKUP($C30,giorn!$C:$AN,L$1,0)</f>
        <v>544.5</v>
      </c>
      <c r="M30" s="4">
        <f>L30+VLOOKUP($C30,giorn!$C:$AN,M$1,0)</f>
        <v>615.5</v>
      </c>
      <c r="N30" s="4">
        <f>M30+VLOOKUP($C30,giorn!$C:$AN,N$1,0)</f>
        <v>697.5</v>
      </c>
      <c r="O30" s="4">
        <f>N30+VLOOKUP($C30,giorn!$C:$AN,O$1,0)</f>
        <v>754.5</v>
      </c>
      <c r="P30" s="4">
        <f>O30+VLOOKUP($C30,giorn!$C:$AN,P$1,0)</f>
        <v>823</v>
      </c>
      <c r="Q30" s="4">
        <f>P30+VLOOKUP($C30,giorn!$C:$AN,Q$1,0)</f>
        <v>904.5</v>
      </c>
      <c r="R30" s="4">
        <f>Q30+VLOOKUP($C30,giorn!$C:$AN,R$1,0)</f>
        <v>981</v>
      </c>
      <c r="S30" s="4">
        <f>R30+VLOOKUP($C30,giorn!$C:$AN,S$1,0)</f>
        <v>1047</v>
      </c>
      <c r="T30" s="4">
        <f>S30+VLOOKUP($C30,giorn!$C:$AN,T$1,0)</f>
        <v>1109.5</v>
      </c>
      <c r="U30" s="4">
        <f>T30+VLOOKUP($C30,giorn!$C:$AN,U$1,0)</f>
        <v>1189</v>
      </c>
      <c r="V30" s="4">
        <f>U30+VLOOKUP($C30,giorn!$C:$AN,V$1,0)</f>
        <v>1249.5</v>
      </c>
      <c r="W30" s="4">
        <f>V30+VLOOKUP($C30,giorn!$C:$AN,W$1,0)</f>
        <v>1318.5</v>
      </c>
      <c r="X30" s="4">
        <f>W30+VLOOKUP($C30,giorn!$C:$AN,X$1,0)</f>
        <v>1396.5</v>
      </c>
      <c r="Y30" s="4">
        <f>X30+VLOOKUP($C30,giorn!$C:$AN,Y$1,0)</f>
        <v>1467</v>
      </c>
      <c r="Z30" s="4">
        <f>Y30+VLOOKUP($C30,giorn!$C:$AN,Z$1,0)</f>
        <v>1533.5</v>
      </c>
      <c r="AA30" s="4">
        <f>Z30+VLOOKUP($C30,giorn!$C:$AN,AA$1,0)</f>
        <v>1603.5</v>
      </c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</row>
    <row r="31" spans="2:40" x14ac:dyDescent="0.3">
      <c r="B31" s="2" t="s">
        <v>24</v>
      </c>
      <c r="C31" s="2" t="s">
        <v>49</v>
      </c>
      <c r="E31" s="4">
        <v>69</v>
      </c>
      <c r="F31" s="4">
        <f>E31+VLOOKUP($C31,giorn!$C:$AN,F$1,0)</f>
        <v>130</v>
      </c>
      <c r="G31" s="4">
        <f>F31+VLOOKUP($C31,giorn!$C:$AN,G$1,0)</f>
        <v>206.5</v>
      </c>
      <c r="H31" s="4">
        <f>G31+VLOOKUP($C31,giorn!$C:$AN,H$1,0)</f>
        <v>289.5</v>
      </c>
      <c r="I31" s="4">
        <f>H31+VLOOKUP($C31,giorn!$C:$AN,I$1,0)</f>
        <v>356.5</v>
      </c>
      <c r="J31" s="4">
        <f>I31+VLOOKUP($C31,giorn!$C:$AN,J$1,0)</f>
        <v>421</v>
      </c>
      <c r="K31" s="4">
        <f>J31+VLOOKUP($C31,giorn!$C:$AN,K$1,0)</f>
        <v>497.5</v>
      </c>
      <c r="L31" s="4">
        <f>K31+VLOOKUP($C31,giorn!$C:$AN,L$1,0)</f>
        <v>568</v>
      </c>
      <c r="M31" s="4">
        <f>L31+VLOOKUP($C31,giorn!$C:$AN,M$1,0)</f>
        <v>658</v>
      </c>
      <c r="N31" s="4">
        <f>M31+VLOOKUP($C31,giorn!$C:$AN,N$1,0)</f>
        <v>737</v>
      </c>
      <c r="O31" s="4">
        <f>N31+VLOOKUP($C31,giorn!$C:$AN,O$1,0)</f>
        <v>807</v>
      </c>
      <c r="P31" s="4">
        <f>O31+VLOOKUP($C31,giorn!$C:$AN,P$1,0)</f>
        <v>871</v>
      </c>
      <c r="Q31" s="4">
        <f>P31+VLOOKUP($C31,giorn!$C:$AN,Q$1,0)</f>
        <v>943</v>
      </c>
      <c r="R31" s="4">
        <f>Q31+VLOOKUP($C31,giorn!$C:$AN,R$1,0)</f>
        <v>1021.5</v>
      </c>
      <c r="S31" s="4">
        <f>R31+VLOOKUP($C31,giorn!$C:$AN,S$1,0)</f>
        <v>1096</v>
      </c>
      <c r="T31" s="4">
        <f>S31+VLOOKUP($C31,giorn!$C:$AN,T$1,0)</f>
        <v>1153.5</v>
      </c>
      <c r="U31" s="4">
        <f>T31+VLOOKUP($C31,giorn!$C:$AN,U$1,0)</f>
        <v>1221</v>
      </c>
      <c r="V31" s="4">
        <f>U31+VLOOKUP($C31,giorn!$C:$AN,V$1,0)</f>
        <v>1283.5</v>
      </c>
      <c r="W31" s="4">
        <f>V31+VLOOKUP($C31,giorn!$C:$AN,W$1,0)</f>
        <v>1356</v>
      </c>
      <c r="X31" s="4">
        <f>W31+VLOOKUP($C31,giorn!$C:$AN,X$1,0)</f>
        <v>1425</v>
      </c>
      <c r="Y31" s="4">
        <f>X31+VLOOKUP($C31,giorn!$C:$AN,Y$1,0)</f>
        <v>1480</v>
      </c>
      <c r="Z31" s="4">
        <f>Y31+VLOOKUP($C31,giorn!$C:$AN,Z$1,0)</f>
        <v>1556.5</v>
      </c>
      <c r="AA31" s="4">
        <f>Z31+VLOOKUP($C31,giorn!$C:$AN,AA$1,0)</f>
        <v>1614</v>
      </c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</row>
    <row r="32" spans="2:40" x14ac:dyDescent="0.3">
      <c r="B32" s="2" t="s">
        <v>30</v>
      </c>
      <c r="C32" s="2" t="s">
        <v>52</v>
      </c>
      <c r="E32" s="4">
        <v>67.5</v>
      </c>
      <c r="F32" s="4">
        <f>E32+VLOOKUP($C32,giorn!$C:$AN,F$1,0)</f>
        <v>129</v>
      </c>
      <c r="G32" s="4">
        <f>F32+VLOOKUP($C32,giorn!$C:$AN,G$1,0)</f>
        <v>194</v>
      </c>
      <c r="H32" s="4">
        <f>G32+VLOOKUP($C32,giorn!$C:$AN,H$1,0)</f>
        <v>274.5</v>
      </c>
      <c r="I32" s="4">
        <f>H32+VLOOKUP($C32,giorn!$C:$AN,I$1,0)</f>
        <v>350</v>
      </c>
      <c r="J32" s="4">
        <f>I32+VLOOKUP($C32,giorn!$C:$AN,J$1,0)</f>
        <v>420.5</v>
      </c>
      <c r="K32" s="4">
        <f>J32+VLOOKUP($C32,giorn!$C:$AN,K$1,0)</f>
        <v>501.5</v>
      </c>
      <c r="L32" s="4">
        <f>K32+VLOOKUP($C32,giorn!$C:$AN,L$1,0)</f>
        <v>562</v>
      </c>
      <c r="M32" s="4">
        <f>L32+VLOOKUP($C32,giorn!$C:$AN,M$1,0)</f>
        <v>644</v>
      </c>
      <c r="N32" s="4">
        <f>M32+VLOOKUP($C32,giorn!$C:$AN,N$1,0)</f>
        <v>713</v>
      </c>
      <c r="O32" s="4">
        <f>N32+VLOOKUP($C32,giorn!$C:$AN,O$1,0)</f>
        <v>777.5</v>
      </c>
      <c r="P32" s="4">
        <f>O32+VLOOKUP($C32,giorn!$C:$AN,P$1,0)</f>
        <v>853.5</v>
      </c>
      <c r="Q32" s="4">
        <f>P32+VLOOKUP($C32,giorn!$C:$AN,Q$1,0)</f>
        <v>936.5</v>
      </c>
      <c r="R32" s="4">
        <f>Q32+VLOOKUP($C32,giorn!$C:$AN,R$1,0)</f>
        <v>1012</v>
      </c>
      <c r="S32" s="4">
        <f>R32+VLOOKUP($C32,giorn!$C:$AN,S$1,0)</f>
        <v>1077</v>
      </c>
      <c r="T32" s="4">
        <f>S32+VLOOKUP($C32,giorn!$C:$AN,T$1,0)</f>
        <v>1146</v>
      </c>
      <c r="U32" s="4">
        <f>T32+VLOOKUP($C32,giorn!$C:$AN,U$1,0)</f>
        <v>1223.5</v>
      </c>
      <c r="V32" s="4">
        <f>U32+VLOOKUP($C32,giorn!$C:$AN,V$1,0)</f>
        <v>1289</v>
      </c>
      <c r="W32" s="4">
        <f>V32+VLOOKUP($C32,giorn!$C:$AN,W$1,0)</f>
        <v>1365.5</v>
      </c>
      <c r="X32" s="4">
        <f>W32+VLOOKUP($C32,giorn!$C:$AN,X$1,0)</f>
        <v>1435.5</v>
      </c>
      <c r="Y32" s="4">
        <f>X32+VLOOKUP($C32,giorn!$C:$AN,Y$1,0)</f>
        <v>1500</v>
      </c>
      <c r="Z32" s="4">
        <f>Y32+VLOOKUP($C32,giorn!$C:$AN,Z$1,0)</f>
        <v>1571</v>
      </c>
      <c r="AA32" s="4">
        <f>Z32+VLOOKUP($C32,giorn!$C:$AN,AA$1,0)</f>
        <v>1630.5</v>
      </c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</row>
    <row r="33" spans="2:40" x14ac:dyDescent="0.3">
      <c r="B33" s="2" t="s">
        <v>0</v>
      </c>
      <c r="C33" s="2" t="s">
        <v>37</v>
      </c>
      <c r="E33" s="4">
        <v>85.5</v>
      </c>
      <c r="F33" s="4">
        <f>E33+VLOOKUP($C33,giorn!$C:$AN,F$1,0)</f>
        <v>145.5</v>
      </c>
      <c r="G33" s="4">
        <f>F33+VLOOKUP($C33,giorn!$C:$AN,G$1,0)</f>
        <v>207</v>
      </c>
      <c r="H33" s="4">
        <f>G33+VLOOKUP($C33,giorn!$C:$AN,H$1,0)</f>
        <v>283</v>
      </c>
      <c r="I33" s="4">
        <f>H33+VLOOKUP($C33,giorn!$C:$AN,I$1,0)</f>
        <v>363.5</v>
      </c>
      <c r="J33" s="4">
        <f>I33+VLOOKUP($C33,giorn!$C:$AN,J$1,0)</f>
        <v>431.5</v>
      </c>
      <c r="K33" s="4">
        <f>J33+VLOOKUP($C33,giorn!$C:$AN,K$1,0)</f>
        <v>507.5</v>
      </c>
      <c r="L33" s="4">
        <f>K33+VLOOKUP($C33,giorn!$C:$AN,L$1,0)</f>
        <v>576.5</v>
      </c>
      <c r="M33" s="4">
        <f>L33+VLOOKUP($C33,giorn!$C:$AN,M$1,0)</f>
        <v>654.5</v>
      </c>
      <c r="N33" s="4">
        <f>M33+VLOOKUP($C33,giorn!$C:$AN,N$1,0)</f>
        <v>723</v>
      </c>
      <c r="O33" s="4">
        <f>N33+VLOOKUP($C33,giorn!$C:$AN,O$1,0)</f>
        <v>792.5</v>
      </c>
      <c r="P33" s="4">
        <f>O33+VLOOKUP($C33,giorn!$C:$AN,P$1,0)</f>
        <v>860</v>
      </c>
      <c r="Q33" s="4">
        <f>P33+VLOOKUP($C33,giorn!$C:$AN,Q$1,0)</f>
        <v>942</v>
      </c>
      <c r="R33" s="4">
        <f>Q33+VLOOKUP($C33,giorn!$C:$AN,R$1,0)</f>
        <v>1005.5</v>
      </c>
      <c r="S33" s="4">
        <f>R33+VLOOKUP($C33,giorn!$C:$AN,S$1,0)</f>
        <v>1086.5</v>
      </c>
      <c r="T33" s="4">
        <f>S33+VLOOKUP($C33,giorn!$C:$AN,T$1,0)</f>
        <v>1152</v>
      </c>
      <c r="U33" s="4">
        <f>T33+VLOOKUP($C33,giorn!$C:$AN,U$1,0)</f>
        <v>1219</v>
      </c>
      <c r="V33" s="4">
        <f>U33+VLOOKUP($C33,giorn!$C:$AN,V$1,0)</f>
        <v>1290.5</v>
      </c>
      <c r="W33" s="4">
        <f>V33+VLOOKUP($C33,giorn!$C:$AN,W$1,0)</f>
        <v>1357</v>
      </c>
      <c r="X33" s="4">
        <f>W33+VLOOKUP($C33,giorn!$C:$AN,X$1,0)</f>
        <v>1428</v>
      </c>
      <c r="Y33" s="4">
        <f>X33+VLOOKUP($C33,giorn!$C:$AN,Y$1,0)</f>
        <v>1509.5</v>
      </c>
      <c r="Z33" s="4">
        <f>Y33+VLOOKUP($C33,giorn!$C:$AN,Z$1,0)</f>
        <v>1582</v>
      </c>
      <c r="AA33" s="4">
        <f>Z33+VLOOKUP($C33,giorn!$C:$AN,AA$1,0)</f>
        <v>1649.5</v>
      </c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</row>
    <row r="34" spans="2:40" x14ac:dyDescent="0.3">
      <c r="B34" s="2" t="s">
        <v>5</v>
      </c>
      <c r="C34" s="2" t="s">
        <v>35</v>
      </c>
      <c r="E34" s="4">
        <v>80.5</v>
      </c>
      <c r="F34" s="4">
        <f>E34+VLOOKUP($C34,giorn!$C:$AN,F$1,0)</f>
        <v>138</v>
      </c>
      <c r="G34" s="4">
        <f>F34+VLOOKUP($C34,giorn!$C:$AN,G$1,0)</f>
        <v>204.5</v>
      </c>
      <c r="H34" s="4">
        <f>G34+VLOOKUP($C34,giorn!$C:$AN,H$1,0)</f>
        <v>278.5</v>
      </c>
      <c r="I34" s="4">
        <f>H34+VLOOKUP($C34,giorn!$C:$AN,I$1,0)</f>
        <v>358</v>
      </c>
      <c r="J34" s="4">
        <f>I34+VLOOKUP($C34,giorn!$C:$AN,J$1,0)</f>
        <v>429</v>
      </c>
      <c r="K34" s="4">
        <f>J34+VLOOKUP($C34,giorn!$C:$AN,K$1,0)</f>
        <v>503</v>
      </c>
      <c r="L34" s="4">
        <f>K34+VLOOKUP($C34,giorn!$C:$AN,L$1,0)</f>
        <v>576</v>
      </c>
      <c r="M34" s="4">
        <f>L34+VLOOKUP($C34,giorn!$C:$AN,M$1,0)</f>
        <v>656</v>
      </c>
      <c r="N34" s="4">
        <f>M34+VLOOKUP($C34,giorn!$C:$AN,N$1,0)</f>
        <v>729.5</v>
      </c>
      <c r="O34" s="4">
        <f>N34+VLOOKUP($C34,giorn!$C:$AN,O$1,0)</f>
        <v>802</v>
      </c>
      <c r="P34" s="4">
        <f>O34+VLOOKUP($C34,giorn!$C:$AN,P$1,0)</f>
        <v>868.5</v>
      </c>
      <c r="Q34" s="4">
        <f>P34+VLOOKUP($C34,giorn!$C:$AN,Q$1,0)</f>
        <v>954</v>
      </c>
      <c r="R34" s="4">
        <f>Q34+VLOOKUP($C34,giorn!$C:$AN,R$1,0)</f>
        <v>1028</v>
      </c>
      <c r="S34" s="4">
        <f>R34+VLOOKUP($C34,giorn!$C:$AN,S$1,0)</f>
        <v>1104.5</v>
      </c>
      <c r="T34" s="4">
        <f>S34+VLOOKUP($C34,giorn!$C:$AN,T$1,0)</f>
        <v>1163</v>
      </c>
      <c r="U34" s="4">
        <f>T34+VLOOKUP($C34,giorn!$C:$AN,U$1,0)</f>
        <v>1230</v>
      </c>
      <c r="V34" s="4">
        <f>U34+VLOOKUP($C34,giorn!$C:$AN,V$1,0)</f>
        <v>1296</v>
      </c>
      <c r="W34" s="4">
        <f>V34+VLOOKUP($C34,giorn!$C:$AN,W$1,0)</f>
        <v>1369</v>
      </c>
      <c r="X34" s="4">
        <f>W34+VLOOKUP($C34,giorn!$C:$AN,X$1,0)</f>
        <v>1455.5</v>
      </c>
      <c r="Y34" s="4">
        <f>X34+VLOOKUP($C34,giorn!$C:$AN,Y$1,0)</f>
        <v>1518.5</v>
      </c>
      <c r="Z34" s="4">
        <f>Y34+VLOOKUP($C34,giorn!$C:$AN,Z$1,0)</f>
        <v>1592.5</v>
      </c>
      <c r="AA34" s="4">
        <f>Z34+VLOOKUP($C34,giorn!$C:$AN,AA$1,0)</f>
        <v>1656</v>
      </c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</row>
    <row r="35" spans="2:40" x14ac:dyDescent="0.3">
      <c r="B35" s="2" t="s">
        <v>21</v>
      </c>
      <c r="C35" s="2" t="s">
        <v>47</v>
      </c>
      <c r="E35" s="4">
        <v>71</v>
      </c>
      <c r="F35" s="4">
        <f>E35+VLOOKUP($C35,giorn!$C:$AN,F$1,0)</f>
        <v>131.5</v>
      </c>
      <c r="G35" s="4">
        <f>F35+VLOOKUP($C35,giorn!$C:$AN,G$1,0)</f>
        <v>193</v>
      </c>
      <c r="H35" s="4">
        <f>G35+VLOOKUP($C35,giorn!$C:$AN,H$1,0)</f>
        <v>276</v>
      </c>
      <c r="I35" s="4">
        <f>H35+VLOOKUP($C35,giorn!$C:$AN,I$1,0)</f>
        <v>333.5</v>
      </c>
      <c r="J35" s="4">
        <f>I35+VLOOKUP($C35,giorn!$C:$AN,J$1,0)</f>
        <v>401.5</v>
      </c>
      <c r="K35" s="4">
        <f>J35+VLOOKUP($C35,giorn!$C:$AN,K$1,0)</f>
        <v>471</v>
      </c>
      <c r="L35" s="4">
        <f>K35+VLOOKUP($C35,giorn!$C:$AN,L$1,0)</f>
        <v>543</v>
      </c>
      <c r="M35" s="4">
        <f>L35+VLOOKUP($C35,giorn!$C:$AN,M$1,0)</f>
        <v>623</v>
      </c>
      <c r="N35" s="4">
        <f>M35+VLOOKUP($C35,giorn!$C:$AN,N$1,0)</f>
        <v>692</v>
      </c>
      <c r="O35" s="4">
        <f>N35+VLOOKUP($C35,giorn!$C:$AN,O$1,0)</f>
        <v>762.5</v>
      </c>
      <c r="P35" s="4">
        <f>O35+VLOOKUP($C35,giorn!$C:$AN,P$1,0)</f>
        <v>822</v>
      </c>
      <c r="Q35" s="4">
        <f>P35+VLOOKUP($C35,giorn!$C:$AN,Q$1,0)</f>
        <v>894</v>
      </c>
      <c r="R35" s="4">
        <f>Q35+VLOOKUP($C35,giorn!$C:$AN,R$1,0)</f>
        <v>967.5</v>
      </c>
      <c r="S35" s="4">
        <f>R35+VLOOKUP($C35,giorn!$C:$AN,S$1,0)</f>
        <v>1037.5</v>
      </c>
      <c r="T35" s="4">
        <f>S35+VLOOKUP($C35,giorn!$C:$AN,T$1,0)</f>
        <v>1102.5</v>
      </c>
      <c r="U35" s="4">
        <f>T35+VLOOKUP($C35,giorn!$C:$AN,U$1,0)</f>
        <v>1166.5</v>
      </c>
      <c r="V35" s="4">
        <f>U35+VLOOKUP($C35,giorn!$C:$AN,V$1,0)</f>
        <v>1233.5</v>
      </c>
      <c r="W35" s="4">
        <f>V35+VLOOKUP($C35,giorn!$C:$AN,W$1,0)</f>
        <v>1304.5</v>
      </c>
      <c r="X35" s="4">
        <f>W35+VLOOKUP($C35,giorn!$C:$AN,X$1,0)</f>
        <v>1377.5</v>
      </c>
      <c r="Y35" s="4">
        <f>X35+VLOOKUP($C35,giorn!$C:$AN,Y$1,0)</f>
        <v>1439.5</v>
      </c>
      <c r="Z35" s="4">
        <f>Y35+VLOOKUP($C35,giorn!$C:$AN,Z$1,0)</f>
        <v>1499.5</v>
      </c>
      <c r="AA35" s="4">
        <f>Z35+VLOOKUP($C35,giorn!$C:$AN,AA$1,0)</f>
        <v>1556.5</v>
      </c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</row>
    <row r="36" spans="2:40" x14ac:dyDescent="0.3">
      <c r="B36" s="2" t="s">
        <v>16</v>
      </c>
      <c r="C36" s="2" t="s">
        <v>16</v>
      </c>
      <c r="E36" s="4">
        <v>75</v>
      </c>
      <c r="F36" s="4">
        <f>E36+VLOOKUP($C36,giorn!$C:$AN,F$1,0)</f>
        <v>136</v>
      </c>
      <c r="G36" s="4">
        <f>F36+VLOOKUP($C36,giorn!$C:$AN,G$1,0)</f>
        <v>205.5</v>
      </c>
      <c r="H36" s="4">
        <f>G36+VLOOKUP($C36,giorn!$C:$AN,H$1,0)</f>
        <v>277.5</v>
      </c>
      <c r="I36" s="4">
        <f>H36+VLOOKUP($C36,giorn!$C:$AN,I$1,0)</f>
        <v>349.5</v>
      </c>
      <c r="J36" s="4">
        <f>I36+VLOOKUP($C36,giorn!$C:$AN,J$1,0)</f>
        <v>417.5</v>
      </c>
      <c r="K36" s="4">
        <f>J36+VLOOKUP($C36,giorn!$C:$AN,K$1,0)</f>
        <v>490.5</v>
      </c>
      <c r="L36" s="4">
        <f>K36+VLOOKUP($C36,giorn!$C:$AN,L$1,0)</f>
        <v>566.5</v>
      </c>
      <c r="M36" s="4">
        <f>L36+VLOOKUP($C36,giorn!$C:$AN,M$1,0)</f>
        <v>643.5</v>
      </c>
      <c r="N36" s="4">
        <f>M36+VLOOKUP($C36,giorn!$C:$AN,N$1,0)</f>
        <v>725.5</v>
      </c>
      <c r="O36" s="4">
        <f>N36+VLOOKUP($C36,giorn!$C:$AN,O$1,0)</f>
        <v>794</v>
      </c>
      <c r="P36" s="4">
        <f>O36+VLOOKUP($C36,giorn!$C:$AN,P$1,0)</f>
        <v>860.5</v>
      </c>
      <c r="Q36" s="4">
        <f>P36+VLOOKUP($C36,giorn!$C:$AN,Q$1,0)</f>
        <v>943.5</v>
      </c>
      <c r="R36" s="4">
        <f>Q36+VLOOKUP($C36,giorn!$C:$AN,R$1,0)</f>
        <v>1013.5</v>
      </c>
      <c r="S36" s="4">
        <f>R36+VLOOKUP($C36,giorn!$C:$AN,S$1,0)</f>
        <v>1093</v>
      </c>
      <c r="T36" s="4">
        <f>S36+VLOOKUP($C36,giorn!$C:$AN,T$1,0)</f>
        <v>1163.5</v>
      </c>
      <c r="U36" s="4">
        <f>T36+VLOOKUP($C36,giorn!$C:$AN,U$1,0)</f>
        <v>1232</v>
      </c>
      <c r="V36" s="4">
        <f>U36+VLOOKUP($C36,giorn!$C:$AN,V$1,0)</f>
        <v>1298.5</v>
      </c>
      <c r="W36" s="4">
        <f>V36+VLOOKUP($C36,giorn!$C:$AN,W$1,0)</f>
        <v>1370</v>
      </c>
      <c r="X36" s="4">
        <f>W36+VLOOKUP($C36,giorn!$C:$AN,X$1,0)</f>
        <v>1440</v>
      </c>
      <c r="Y36" s="4">
        <f>X36+VLOOKUP($C36,giorn!$C:$AN,Y$1,0)</f>
        <v>1518</v>
      </c>
      <c r="Z36" s="4">
        <f>Y36+VLOOKUP($C36,giorn!$C:$AN,Z$1,0)</f>
        <v>1585.5</v>
      </c>
      <c r="AA36" s="4">
        <f>Z36+VLOOKUP($C36,giorn!$C:$AN,AA$1,0)</f>
        <v>1662.5</v>
      </c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</row>
    <row r="37" spans="2:40" x14ac:dyDescent="0.3"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</row>
    <row r="38" spans="2:40" x14ac:dyDescent="0.3"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</row>
  </sheetData>
  <autoFilter ref="A1:AN1">
    <sortState ref="A2:AM36">
      <sortCondition ref="C1"/>
    </sortState>
  </autoFilter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6"/>
  <sheetViews>
    <sheetView workbookViewId="0">
      <pane ySplit="1" topLeftCell="A2" activePane="bottomLeft" state="frozen"/>
      <selection pane="bottomLeft" activeCell="AA2" sqref="AA2"/>
    </sheetView>
  </sheetViews>
  <sheetFormatPr defaultRowHeight="13.8" x14ac:dyDescent="0.3"/>
  <cols>
    <col min="1" max="1" width="5.5546875" style="9" customWidth="1"/>
    <col min="2" max="2" width="19" style="10" bestFit="1" customWidth="1"/>
    <col min="3" max="3" width="13.88671875" style="10" bestFit="1" customWidth="1"/>
    <col min="4" max="5" width="6.6640625" style="9" hidden="1" customWidth="1"/>
    <col min="6" max="17" width="6.6640625" style="10" hidden="1" customWidth="1"/>
    <col min="18" max="40" width="6.6640625" style="10" customWidth="1"/>
    <col min="41" max="16384" width="8.88671875" style="10"/>
  </cols>
  <sheetData>
    <row r="1" spans="1:40" s="8" customFormat="1" x14ac:dyDescent="0.3">
      <c r="A1" s="7"/>
      <c r="B1" s="7" t="s">
        <v>55</v>
      </c>
      <c r="C1" s="7" t="s">
        <v>56</v>
      </c>
      <c r="D1" s="7">
        <v>2</v>
      </c>
      <c r="E1" s="7">
        <v>3</v>
      </c>
      <c r="F1" s="7">
        <v>4</v>
      </c>
      <c r="G1" s="7">
        <v>5</v>
      </c>
      <c r="H1" s="7">
        <v>6</v>
      </c>
      <c r="I1" s="7">
        <v>7</v>
      </c>
      <c r="J1" s="7">
        <v>8</v>
      </c>
      <c r="K1" s="7">
        <v>9</v>
      </c>
      <c r="L1" s="7">
        <v>10</v>
      </c>
      <c r="M1" s="7">
        <v>11</v>
      </c>
      <c r="N1" s="7">
        <v>12</v>
      </c>
      <c r="O1" s="7">
        <v>13</v>
      </c>
      <c r="P1" s="7">
        <v>14</v>
      </c>
      <c r="Q1" s="7">
        <v>15</v>
      </c>
      <c r="R1" s="7">
        <v>16</v>
      </c>
      <c r="S1" s="7">
        <v>17</v>
      </c>
      <c r="T1" s="7">
        <v>18</v>
      </c>
      <c r="U1" s="7">
        <v>19</v>
      </c>
      <c r="V1" s="7">
        <v>20</v>
      </c>
      <c r="W1" s="7">
        <v>21</v>
      </c>
      <c r="X1" s="7">
        <v>22</v>
      </c>
      <c r="Y1" s="7">
        <v>23</v>
      </c>
      <c r="Z1" s="7">
        <v>24</v>
      </c>
      <c r="AA1" s="7">
        <v>25</v>
      </c>
      <c r="AB1" s="7">
        <v>26</v>
      </c>
      <c r="AC1" s="7">
        <v>27</v>
      </c>
      <c r="AD1" s="7">
        <v>28</v>
      </c>
      <c r="AE1" s="7">
        <v>29</v>
      </c>
      <c r="AF1" s="7">
        <v>30</v>
      </c>
      <c r="AG1" s="7">
        <v>31</v>
      </c>
      <c r="AH1" s="7">
        <v>32</v>
      </c>
      <c r="AI1" s="7">
        <v>33</v>
      </c>
      <c r="AJ1" s="7">
        <v>34</v>
      </c>
      <c r="AK1" s="7">
        <v>35</v>
      </c>
      <c r="AL1" s="7">
        <v>36</v>
      </c>
      <c r="AM1" s="7">
        <v>37</v>
      </c>
      <c r="AN1" s="7">
        <v>38</v>
      </c>
    </row>
    <row r="2" spans="1:40" x14ac:dyDescent="0.3">
      <c r="B2" s="10" t="s">
        <v>19</v>
      </c>
      <c r="C2" s="10" t="s">
        <v>19</v>
      </c>
      <c r="D2" s="9">
        <v>190</v>
      </c>
      <c r="E2" s="9">
        <v>196</v>
      </c>
      <c r="F2" s="9">
        <v>196</v>
      </c>
      <c r="G2" s="9">
        <v>196</v>
      </c>
      <c r="H2" s="9">
        <v>197</v>
      </c>
      <c r="I2" s="9">
        <v>196</v>
      </c>
      <c r="J2" s="9">
        <v>215</v>
      </c>
      <c r="K2" s="9">
        <v>220</v>
      </c>
      <c r="L2" s="9">
        <v>224</v>
      </c>
      <c r="M2" s="9">
        <v>235</v>
      </c>
      <c r="N2" s="9">
        <v>235</v>
      </c>
      <c r="O2" s="9">
        <v>235</v>
      </c>
      <c r="P2" s="9">
        <v>235</v>
      </c>
      <c r="Q2" s="9">
        <v>233</v>
      </c>
      <c r="R2" s="9">
        <v>239</v>
      </c>
      <c r="S2" s="9">
        <v>241</v>
      </c>
      <c r="T2" s="9">
        <v>247</v>
      </c>
      <c r="U2" s="9">
        <v>246</v>
      </c>
      <c r="V2" s="9">
        <v>247</v>
      </c>
      <c r="W2" s="9">
        <v>245</v>
      </c>
      <c r="X2" s="9">
        <v>250</v>
      </c>
      <c r="Y2" s="9">
        <v>248</v>
      </c>
      <c r="Z2" s="9">
        <v>248</v>
      </c>
      <c r="AA2" s="9">
        <v>251</v>
      </c>
    </row>
    <row r="3" spans="1:40" x14ac:dyDescent="0.3">
      <c r="B3" s="10" t="s">
        <v>1</v>
      </c>
      <c r="C3" s="2" t="s">
        <v>75</v>
      </c>
      <c r="D3" s="9">
        <v>190</v>
      </c>
      <c r="E3" s="9">
        <v>200</v>
      </c>
      <c r="F3" s="9">
        <v>201</v>
      </c>
      <c r="G3" s="9">
        <v>201</v>
      </c>
      <c r="H3" s="9">
        <v>209</v>
      </c>
      <c r="I3" s="9">
        <v>210</v>
      </c>
      <c r="J3" s="9">
        <v>220</v>
      </c>
      <c r="K3" s="9">
        <v>225</v>
      </c>
      <c r="L3" s="9">
        <v>229</v>
      </c>
      <c r="M3" s="9">
        <v>235</v>
      </c>
      <c r="N3" s="9">
        <v>239</v>
      </c>
      <c r="O3" s="9">
        <v>239</v>
      </c>
      <c r="P3" s="9">
        <v>240</v>
      </c>
      <c r="Q3" s="9">
        <v>243</v>
      </c>
      <c r="R3" s="9">
        <v>251</v>
      </c>
      <c r="S3" s="9">
        <v>252</v>
      </c>
      <c r="T3" s="9">
        <v>255</v>
      </c>
      <c r="U3" s="9">
        <v>258</v>
      </c>
      <c r="V3" s="9">
        <v>257</v>
      </c>
      <c r="W3" s="9">
        <v>261</v>
      </c>
      <c r="X3" s="9">
        <v>266</v>
      </c>
      <c r="Y3" s="9">
        <v>263</v>
      </c>
      <c r="Z3" s="9">
        <v>267</v>
      </c>
      <c r="AA3" s="9">
        <v>265</v>
      </c>
    </row>
    <row r="4" spans="1:40" x14ac:dyDescent="0.3">
      <c r="B4" s="10" t="s">
        <v>29</v>
      </c>
      <c r="C4" s="10" t="s">
        <v>29</v>
      </c>
      <c r="D4" s="9">
        <v>190</v>
      </c>
      <c r="E4" s="9">
        <v>194</v>
      </c>
      <c r="F4" s="9">
        <v>196</v>
      </c>
      <c r="G4" s="9">
        <v>196</v>
      </c>
      <c r="H4" s="9">
        <v>199</v>
      </c>
      <c r="I4" s="9">
        <v>209</v>
      </c>
      <c r="J4" s="9">
        <v>223</v>
      </c>
      <c r="K4" s="9">
        <v>232</v>
      </c>
      <c r="L4" s="9">
        <v>233</v>
      </c>
      <c r="M4" s="9">
        <v>246</v>
      </c>
      <c r="N4" s="9">
        <v>254</v>
      </c>
      <c r="O4" s="9">
        <v>260</v>
      </c>
      <c r="P4" s="9">
        <v>262</v>
      </c>
      <c r="Q4" s="9">
        <v>276</v>
      </c>
      <c r="R4" s="9">
        <v>283</v>
      </c>
      <c r="S4" s="9">
        <v>289</v>
      </c>
      <c r="T4" s="9">
        <v>287</v>
      </c>
      <c r="U4" s="9">
        <v>292</v>
      </c>
      <c r="V4" s="9">
        <v>290</v>
      </c>
      <c r="W4" s="9">
        <v>293</v>
      </c>
      <c r="X4" s="9">
        <v>294</v>
      </c>
      <c r="Y4" s="9">
        <v>295</v>
      </c>
      <c r="Z4" s="9">
        <v>294</v>
      </c>
      <c r="AA4" s="9">
        <v>294</v>
      </c>
    </row>
    <row r="5" spans="1:40" x14ac:dyDescent="0.3">
      <c r="B5" s="10" t="s">
        <v>10</v>
      </c>
      <c r="C5" s="10" t="s">
        <v>39</v>
      </c>
      <c r="D5" s="9">
        <v>190</v>
      </c>
      <c r="E5" s="9">
        <v>196</v>
      </c>
      <c r="F5" s="9">
        <v>197</v>
      </c>
      <c r="G5" s="9">
        <v>197</v>
      </c>
      <c r="H5" s="9">
        <v>200</v>
      </c>
      <c r="I5" s="9">
        <v>199</v>
      </c>
      <c r="J5" s="9">
        <v>211</v>
      </c>
      <c r="K5" s="9">
        <v>217</v>
      </c>
      <c r="L5" s="9">
        <v>223</v>
      </c>
      <c r="M5" s="9">
        <v>231</v>
      </c>
      <c r="N5" s="9">
        <v>226</v>
      </c>
      <c r="O5" s="9">
        <v>230</v>
      </c>
      <c r="P5" s="9">
        <v>231</v>
      </c>
      <c r="Q5" s="9">
        <v>240</v>
      </c>
      <c r="R5" s="9">
        <v>253</v>
      </c>
      <c r="S5" s="9">
        <v>255</v>
      </c>
      <c r="T5" s="9">
        <v>256</v>
      </c>
      <c r="U5" s="9">
        <v>255</v>
      </c>
      <c r="V5" s="9">
        <v>255</v>
      </c>
      <c r="W5" s="9">
        <v>262</v>
      </c>
      <c r="X5" s="9">
        <v>265</v>
      </c>
      <c r="Y5" s="9">
        <v>268</v>
      </c>
      <c r="Z5" s="9">
        <v>270</v>
      </c>
      <c r="AA5" s="9">
        <v>273</v>
      </c>
    </row>
    <row r="6" spans="1:40" x14ac:dyDescent="0.3">
      <c r="B6" s="10" t="s">
        <v>12</v>
      </c>
      <c r="C6" s="10" t="s">
        <v>42</v>
      </c>
      <c r="D6" s="9">
        <v>190</v>
      </c>
      <c r="E6" s="9">
        <v>199</v>
      </c>
      <c r="F6" s="9">
        <v>197</v>
      </c>
      <c r="G6" s="9">
        <v>197</v>
      </c>
      <c r="H6" s="9">
        <v>201</v>
      </c>
      <c r="I6" s="9">
        <v>204</v>
      </c>
      <c r="J6" s="9">
        <v>209</v>
      </c>
      <c r="K6" s="9">
        <v>211</v>
      </c>
      <c r="L6" s="9">
        <v>218</v>
      </c>
      <c r="M6" s="9">
        <v>223</v>
      </c>
      <c r="N6" s="9">
        <v>226</v>
      </c>
      <c r="O6" s="9">
        <v>226</v>
      </c>
      <c r="P6" s="9">
        <v>231</v>
      </c>
      <c r="Q6" s="9">
        <v>237</v>
      </c>
      <c r="R6" s="9">
        <v>239</v>
      </c>
      <c r="S6" s="9">
        <v>244</v>
      </c>
      <c r="T6" s="9">
        <v>251</v>
      </c>
      <c r="U6" s="9">
        <v>256</v>
      </c>
      <c r="V6" s="9">
        <v>256</v>
      </c>
      <c r="W6" s="9">
        <v>260</v>
      </c>
      <c r="X6" s="9">
        <v>266</v>
      </c>
      <c r="Y6" s="9">
        <v>266</v>
      </c>
      <c r="Z6" s="9">
        <v>267</v>
      </c>
      <c r="AA6" s="9">
        <v>267</v>
      </c>
    </row>
    <row r="7" spans="1:40" x14ac:dyDescent="0.3">
      <c r="B7" s="10" t="s">
        <v>22</v>
      </c>
      <c r="C7" s="10" t="s">
        <v>48</v>
      </c>
      <c r="D7" s="9">
        <v>190</v>
      </c>
      <c r="E7" s="9">
        <v>196</v>
      </c>
      <c r="F7" s="9">
        <v>198</v>
      </c>
      <c r="G7" s="9">
        <v>198</v>
      </c>
      <c r="H7" s="9">
        <v>206</v>
      </c>
      <c r="I7" s="9">
        <v>212</v>
      </c>
      <c r="J7" s="9">
        <v>216</v>
      </c>
      <c r="K7" s="9">
        <v>220</v>
      </c>
      <c r="L7" s="9">
        <v>220</v>
      </c>
      <c r="M7" s="9">
        <v>226</v>
      </c>
      <c r="N7" s="9">
        <v>224</v>
      </c>
      <c r="O7" s="9">
        <v>228</v>
      </c>
      <c r="P7" s="9">
        <v>225</v>
      </c>
      <c r="Q7" s="9">
        <v>224</v>
      </c>
      <c r="R7" s="9">
        <v>230</v>
      </c>
      <c r="S7" s="9">
        <v>232</v>
      </c>
      <c r="T7" s="9">
        <v>230</v>
      </c>
      <c r="U7" s="9">
        <v>235</v>
      </c>
      <c r="V7" s="9">
        <v>242</v>
      </c>
      <c r="W7" s="9">
        <v>243</v>
      </c>
      <c r="X7" s="9">
        <v>254</v>
      </c>
      <c r="Y7" s="9">
        <v>258</v>
      </c>
      <c r="Z7" s="9">
        <v>262</v>
      </c>
      <c r="AA7" s="9">
        <v>264</v>
      </c>
    </row>
    <row r="8" spans="1:40" x14ac:dyDescent="0.3">
      <c r="B8" s="10" t="s">
        <v>31</v>
      </c>
      <c r="C8" s="10" t="s">
        <v>31</v>
      </c>
      <c r="D8" s="9">
        <v>190</v>
      </c>
      <c r="E8" s="9">
        <v>196</v>
      </c>
      <c r="F8" s="9">
        <v>199</v>
      </c>
      <c r="G8" s="9">
        <v>199</v>
      </c>
      <c r="H8" s="9">
        <v>198</v>
      </c>
      <c r="I8" s="9">
        <v>203</v>
      </c>
      <c r="J8" s="9">
        <v>204</v>
      </c>
      <c r="K8" s="9">
        <v>204</v>
      </c>
      <c r="L8" s="9">
        <v>203</v>
      </c>
      <c r="M8" s="9">
        <v>207</v>
      </c>
      <c r="N8" s="9">
        <v>207</v>
      </c>
      <c r="O8" s="9">
        <v>208</v>
      </c>
      <c r="P8" s="9">
        <v>207</v>
      </c>
      <c r="Q8" s="9">
        <v>209</v>
      </c>
      <c r="R8" s="9">
        <v>209</v>
      </c>
      <c r="S8" s="9">
        <v>212</v>
      </c>
      <c r="T8" s="9">
        <v>212</v>
      </c>
      <c r="U8" s="9">
        <v>214</v>
      </c>
      <c r="V8" s="9">
        <v>219</v>
      </c>
      <c r="W8" s="9">
        <v>214</v>
      </c>
      <c r="X8" s="9">
        <v>214</v>
      </c>
      <c r="Y8" s="9">
        <v>212</v>
      </c>
      <c r="Z8" s="9">
        <v>210</v>
      </c>
      <c r="AA8" s="9">
        <v>213</v>
      </c>
    </row>
    <row r="9" spans="1:40" x14ac:dyDescent="0.3">
      <c r="B9" s="10" t="s">
        <v>26</v>
      </c>
      <c r="C9" s="10" t="s">
        <v>26</v>
      </c>
      <c r="D9" s="9">
        <v>190</v>
      </c>
      <c r="E9" s="9">
        <v>193</v>
      </c>
      <c r="F9" s="9">
        <v>189</v>
      </c>
      <c r="G9" s="9">
        <v>189</v>
      </c>
      <c r="H9" s="9">
        <v>198</v>
      </c>
      <c r="I9" s="9">
        <v>200</v>
      </c>
      <c r="J9" s="9">
        <v>207</v>
      </c>
      <c r="K9" s="9">
        <v>210</v>
      </c>
      <c r="L9" s="9">
        <v>213</v>
      </c>
      <c r="M9" s="9">
        <v>223</v>
      </c>
      <c r="N9" s="9">
        <v>228</v>
      </c>
      <c r="O9" s="9">
        <v>227</v>
      </c>
      <c r="P9" s="9">
        <v>229</v>
      </c>
      <c r="Q9" s="9">
        <v>234</v>
      </c>
      <c r="R9" s="9">
        <v>239</v>
      </c>
      <c r="S9" s="9">
        <v>240</v>
      </c>
      <c r="T9" s="9">
        <v>240</v>
      </c>
      <c r="U9" s="9">
        <v>246</v>
      </c>
      <c r="V9" s="9">
        <v>246</v>
      </c>
      <c r="W9" s="9">
        <v>250</v>
      </c>
      <c r="X9" s="9">
        <v>256</v>
      </c>
      <c r="Y9" s="9">
        <v>254</v>
      </c>
      <c r="Z9" s="9">
        <v>255</v>
      </c>
      <c r="AA9" s="9">
        <v>256</v>
      </c>
    </row>
    <row r="10" spans="1:40" ht="14.4" x14ac:dyDescent="0.3">
      <c r="B10" t="s">
        <v>66</v>
      </c>
      <c r="C10" s="10" t="s">
        <v>33</v>
      </c>
      <c r="D10" s="9">
        <v>190</v>
      </c>
      <c r="E10" s="9">
        <v>187</v>
      </c>
      <c r="F10" s="9">
        <v>186</v>
      </c>
      <c r="G10" s="9">
        <v>186</v>
      </c>
      <c r="H10" s="9">
        <v>195</v>
      </c>
      <c r="I10" s="9">
        <v>192</v>
      </c>
      <c r="J10" s="9">
        <v>204</v>
      </c>
      <c r="K10" s="9">
        <v>209</v>
      </c>
      <c r="L10" s="9">
        <v>210</v>
      </c>
      <c r="M10" s="9">
        <v>225</v>
      </c>
      <c r="N10" s="9">
        <v>228</v>
      </c>
      <c r="O10" s="9">
        <v>232</v>
      </c>
      <c r="P10" s="9">
        <v>233</v>
      </c>
      <c r="Q10" s="9">
        <v>233</v>
      </c>
      <c r="R10" s="9">
        <v>241</v>
      </c>
      <c r="S10" s="9">
        <v>241</v>
      </c>
      <c r="T10" s="9">
        <v>242</v>
      </c>
      <c r="U10" s="9">
        <v>248</v>
      </c>
      <c r="V10" s="9">
        <v>252</v>
      </c>
      <c r="W10" s="9">
        <v>255</v>
      </c>
      <c r="X10" s="9">
        <v>253</v>
      </c>
      <c r="Y10" s="9">
        <v>249</v>
      </c>
      <c r="Z10" s="9">
        <v>252</v>
      </c>
      <c r="AA10" s="9">
        <v>256</v>
      </c>
    </row>
    <row r="11" spans="1:40" x14ac:dyDescent="0.3">
      <c r="B11" s="10" t="s">
        <v>9</v>
      </c>
      <c r="C11" s="10" t="s">
        <v>9</v>
      </c>
      <c r="D11" s="9">
        <v>190</v>
      </c>
      <c r="E11" s="9">
        <v>199</v>
      </c>
      <c r="F11" s="9">
        <v>195</v>
      </c>
      <c r="G11" s="9">
        <v>195</v>
      </c>
      <c r="H11" s="9">
        <v>195</v>
      </c>
      <c r="I11" s="9">
        <v>199</v>
      </c>
      <c r="J11" s="9">
        <v>208</v>
      </c>
      <c r="K11" s="9">
        <v>210</v>
      </c>
      <c r="L11" s="9">
        <v>212</v>
      </c>
      <c r="M11" s="9">
        <v>216</v>
      </c>
      <c r="N11" s="9">
        <v>217</v>
      </c>
      <c r="O11" s="9">
        <v>219</v>
      </c>
      <c r="P11" s="9">
        <v>217</v>
      </c>
      <c r="Q11" s="9">
        <v>216</v>
      </c>
      <c r="R11" s="9">
        <v>217</v>
      </c>
      <c r="S11" s="9">
        <v>221</v>
      </c>
      <c r="T11" s="9">
        <v>229</v>
      </c>
      <c r="U11" s="9">
        <v>232</v>
      </c>
      <c r="V11" s="9">
        <v>231</v>
      </c>
      <c r="W11" s="9">
        <v>230</v>
      </c>
      <c r="X11" s="9">
        <v>236</v>
      </c>
      <c r="Y11" s="9">
        <v>234</v>
      </c>
      <c r="Z11" s="9">
        <v>233</v>
      </c>
      <c r="AA11" s="9">
        <v>235</v>
      </c>
    </row>
    <row r="12" spans="1:40" x14ac:dyDescent="0.3">
      <c r="B12" s="10" t="s">
        <v>11</v>
      </c>
      <c r="C12" s="10" t="s">
        <v>40</v>
      </c>
      <c r="D12" s="9">
        <v>190</v>
      </c>
      <c r="E12" s="9">
        <v>199</v>
      </c>
      <c r="F12" s="9">
        <v>199</v>
      </c>
      <c r="G12" s="9">
        <v>199</v>
      </c>
      <c r="H12" s="9">
        <v>204</v>
      </c>
      <c r="I12" s="9">
        <v>209</v>
      </c>
      <c r="J12" s="9">
        <v>221</v>
      </c>
      <c r="K12" s="9">
        <v>222</v>
      </c>
      <c r="L12" s="9">
        <v>228</v>
      </c>
      <c r="M12" s="9">
        <v>241</v>
      </c>
      <c r="N12" s="9">
        <v>243</v>
      </c>
      <c r="O12" s="9">
        <v>245</v>
      </c>
      <c r="P12" s="9">
        <v>242</v>
      </c>
      <c r="Q12" s="9">
        <v>253</v>
      </c>
      <c r="R12" s="9">
        <v>261</v>
      </c>
      <c r="S12" s="9">
        <v>262</v>
      </c>
      <c r="T12" s="9">
        <v>264</v>
      </c>
      <c r="U12" s="9">
        <v>266</v>
      </c>
      <c r="V12" s="9">
        <v>268</v>
      </c>
      <c r="W12" s="9">
        <v>269</v>
      </c>
      <c r="X12" s="9">
        <v>270</v>
      </c>
      <c r="Y12" s="9">
        <v>261</v>
      </c>
      <c r="Z12" s="9">
        <v>259</v>
      </c>
      <c r="AA12" s="9">
        <v>256</v>
      </c>
    </row>
    <row r="13" spans="1:40" x14ac:dyDescent="0.3">
      <c r="B13" s="10" t="s">
        <v>15</v>
      </c>
      <c r="C13" s="10" t="s">
        <v>44</v>
      </c>
      <c r="D13" s="9">
        <v>190</v>
      </c>
      <c r="E13" s="9">
        <v>201</v>
      </c>
      <c r="F13" s="9">
        <v>197</v>
      </c>
      <c r="G13" s="9">
        <v>197</v>
      </c>
      <c r="H13" s="9">
        <v>194</v>
      </c>
      <c r="I13" s="9">
        <v>195</v>
      </c>
      <c r="J13" s="9">
        <v>217</v>
      </c>
      <c r="K13" s="9">
        <v>224</v>
      </c>
      <c r="L13" s="9">
        <v>223</v>
      </c>
      <c r="M13" s="9">
        <v>234</v>
      </c>
      <c r="N13" s="9">
        <v>236</v>
      </c>
      <c r="O13" s="9">
        <v>239</v>
      </c>
      <c r="P13" s="9">
        <v>237</v>
      </c>
      <c r="Q13" s="9">
        <v>244</v>
      </c>
      <c r="R13" s="9">
        <v>248</v>
      </c>
      <c r="S13" s="9">
        <v>249</v>
      </c>
      <c r="T13" s="9">
        <v>258</v>
      </c>
      <c r="U13" s="9">
        <v>267</v>
      </c>
      <c r="V13" s="9">
        <v>271</v>
      </c>
      <c r="W13" s="9">
        <v>270</v>
      </c>
      <c r="X13" s="9">
        <v>274</v>
      </c>
      <c r="Y13" s="9">
        <v>273</v>
      </c>
      <c r="Z13" s="9">
        <v>272</v>
      </c>
      <c r="AA13" s="9">
        <v>278</v>
      </c>
    </row>
    <row r="14" spans="1:40" x14ac:dyDescent="0.3">
      <c r="B14" s="10" t="s">
        <v>8</v>
      </c>
      <c r="C14" s="10" t="s">
        <v>8</v>
      </c>
      <c r="D14" s="9">
        <v>190</v>
      </c>
      <c r="E14" s="9">
        <v>197</v>
      </c>
      <c r="F14" s="9">
        <v>191</v>
      </c>
      <c r="G14" s="9">
        <v>191</v>
      </c>
      <c r="H14" s="9">
        <v>194</v>
      </c>
      <c r="I14" s="9">
        <v>198</v>
      </c>
      <c r="J14" s="9">
        <v>209</v>
      </c>
      <c r="K14" s="9">
        <v>213</v>
      </c>
      <c r="L14" s="9">
        <v>212</v>
      </c>
      <c r="M14" s="9">
        <v>219</v>
      </c>
      <c r="N14" s="9">
        <v>222</v>
      </c>
      <c r="O14" s="9">
        <v>226</v>
      </c>
      <c r="P14" s="9">
        <v>224</v>
      </c>
      <c r="Q14" s="9">
        <v>225</v>
      </c>
      <c r="R14" s="9">
        <v>228</v>
      </c>
      <c r="S14" s="9">
        <v>232</v>
      </c>
      <c r="T14" s="9">
        <v>234</v>
      </c>
      <c r="U14" s="9">
        <v>230</v>
      </c>
      <c r="V14" s="9">
        <v>230</v>
      </c>
      <c r="W14" s="9">
        <v>231</v>
      </c>
      <c r="X14" s="9">
        <v>236</v>
      </c>
      <c r="Y14" s="9">
        <v>237</v>
      </c>
      <c r="Z14" s="9">
        <v>235</v>
      </c>
      <c r="AA14" s="9">
        <v>239</v>
      </c>
    </row>
    <row r="15" spans="1:40" x14ac:dyDescent="0.3">
      <c r="B15" s="10" t="s">
        <v>18</v>
      </c>
      <c r="C15" s="10" t="s">
        <v>45</v>
      </c>
      <c r="D15" s="9">
        <v>190</v>
      </c>
      <c r="E15" s="9">
        <v>196</v>
      </c>
      <c r="F15" s="9">
        <v>194</v>
      </c>
      <c r="G15" s="9">
        <v>194</v>
      </c>
      <c r="H15" s="9">
        <v>196</v>
      </c>
      <c r="I15" s="9">
        <v>199</v>
      </c>
      <c r="J15" s="9">
        <v>202</v>
      </c>
      <c r="K15" s="9">
        <v>208</v>
      </c>
      <c r="L15" s="9">
        <v>209</v>
      </c>
      <c r="M15" s="9">
        <v>213</v>
      </c>
      <c r="N15" s="9">
        <v>216</v>
      </c>
      <c r="O15" s="9">
        <v>219</v>
      </c>
      <c r="P15" s="9">
        <v>219</v>
      </c>
      <c r="Q15" s="9">
        <v>230</v>
      </c>
      <c r="R15" s="9">
        <v>230</v>
      </c>
      <c r="S15" s="9">
        <v>230</v>
      </c>
      <c r="T15" s="9">
        <v>227</v>
      </c>
      <c r="U15" s="9">
        <v>227</v>
      </c>
      <c r="V15" s="9">
        <v>229</v>
      </c>
      <c r="W15" s="9">
        <v>234</v>
      </c>
      <c r="X15" s="9">
        <v>234</v>
      </c>
      <c r="Y15" s="9">
        <v>236</v>
      </c>
      <c r="Z15" s="9">
        <v>240</v>
      </c>
      <c r="AA15" s="9">
        <v>241</v>
      </c>
    </row>
    <row r="16" spans="1:40" x14ac:dyDescent="0.3">
      <c r="B16" s="10" t="s">
        <v>25</v>
      </c>
      <c r="C16" s="10" t="s">
        <v>50</v>
      </c>
      <c r="D16" s="9">
        <v>190</v>
      </c>
      <c r="E16" s="9">
        <v>196</v>
      </c>
      <c r="F16" s="9">
        <v>194</v>
      </c>
      <c r="G16" s="9">
        <v>194</v>
      </c>
      <c r="H16" s="9">
        <v>196</v>
      </c>
      <c r="I16" s="9">
        <v>201</v>
      </c>
      <c r="J16" s="9">
        <v>207</v>
      </c>
      <c r="K16" s="9">
        <v>212</v>
      </c>
      <c r="L16" s="9">
        <v>218</v>
      </c>
      <c r="M16" s="9">
        <v>234</v>
      </c>
      <c r="N16" s="9">
        <v>233</v>
      </c>
      <c r="O16" s="9">
        <v>235</v>
      </c>
      <c r="P16" s="9">
        <v>233</v>
      </c>
      <c r="Q16" s="9">
        <v>238</v>
      </c>
      <c r="R16" s="9">
        <v>247</v>
      </c>
      <c r="S16" s="9">
        <v>249</v>
      </c>
      <c r="T16" s="9">
        <v>253</v>
      </c>
      <c r="U16" s="9">
        <v>258</v>
      </c>
      <c r="V16" s="9">
        <v>263</v>
      </c>
      <c r="W16" s="9">
        <v>266</v>
      </c>
      <c r="X16" s="9">
        <v>271</v>
      </c>
      <c r="Y16" s="9">
        <v>270</v>
      </c>
      <c r="Z16" s="9">
        <v>270</v>
      </c>
      <c r="AA16" s="9">
        <v>267</v>
      </c>
    </row>
    <row r="17" spans="2:27" x14ac:dyDescent="0.3">
      <c r="B17" s="10" t="s">
        <v>6</v>
      </c>
      <c r="C17" s="10" t="s">
        <v>38</v>
      </c>
      <c r="D17" s="9">
        <v>190</v>
      </c>
      <c r="E17" s="9">
        <v>196</v>
      </c>
      <c r="F17" s="9">
        <v>196</v>
      </c>
      <c r="G17" s="9">
        <v>196</v>
      </c>
      <c r="H17" s="9">
        <v>205</v>
      </c>
      <c r="I17" s="9">
        <v>209</v>
      </c>
      <c r="J17" s="9">
        <v>211</v>
      </c>
      <c r="K17" s="9">
        <v>215</v>
      </c>
      <c r="L17" s="9">
        <v>217</v>
      </c>
      <c r="M17" s="9">
        <v>221</v>
      </c>
      <c r="N17" s="9">
        <v>224</v>
      </c>
      <c r="O17" s="9">
        <v>222</v>
      </c>
      <c r="P17" s="9">
        <v>224</v>
      </c>
      <c r="Q17" s="9">
        <v>233</v>
      </c>
      <c r="R17" s="9">
        <v>238</v>
      </c>
      <c r="S17" s="9">
        <v>241</v>
      </c>
      <c r="T17" s="9">
        <v>243</v>
      </c>
      <c r="U17" s="9">
        <v>247</v>
      </c>
      <c r="V17" s="9">
        <v>247</v>
      </c>
      <c r="W17" s="9">
        <v>251</v>
      </c>
      <c r="X17" s="9">
        <v>255</v>
      </c>
      <c r="Y17" s="9">
        <v>258</v>
      </c>
      <c r="Z17" s="9">
        <v>264</v>
      </c>
      <c r="AA17" s="9">
        <v>265</v>
      </c>
    </row>
    <row r="18" spans="2:27" x14ac:dyDescent="0.3">
      <c r="B18" s="10" t="s">
        <v>17</v>
      </c>
      <c r="C18" s="10" t="s">
        <v>17</v>
      </c>
      <c r="D18" s="9">
        <v>190</v>
      </c>
      <c r="E18" s="9">
        <v>199</v>
      </c>
      <c r="F18" s="9">
        <v>195</v>
      </c>
      <c r="G18" s="9">
        <v>195</v>
      </c>
      <c r="H18" s="9">
        <v>199</v>
      </c>
      <c r="I18" s="9">
        <v>202</v>
      </c>
      <c r="J18" s="9">
        <v>207</v>
      </c>
      <c r="K18" s="9">
        <v>212</v>
      </c>
      <c r="L18" s="9">
        <v>215</v>
      </c>
      <c r="M18" s="9">
        <v>220</v>
      </c>
      <c r="N18" s="9">
        <v>227</v>
      </c>
      <c r="O18" s="9">
        <v>227</v>
      </c>
      <c r="P18" s="9">
        <v>231</v>
      </c>
      <c r="Q18" s="9">
        <v>242</v>
      </c>
      <c r="R18" s="9">
        <v>246</v>
      </c>
      <c r="S18" s="9">
        <v>250</v>
      </c>
      <c r="T18" s="9">
        <v>255</v>
      </c>
      <c r="U18" s="9">
        <v>254</v>
      </c>
      <c r="V18" s="9">
        <v>255</v>
      </c>
      <c r="W18" s="9">
        <v>256</v>
      </c>
      <c r="X18" s="9">
        <v>262</v>
      </c>
      <c r="Y18" s="9">
        <v>264</v>
      </c>
      <c r="Z18" s="9">
        <v>265</v>
      </c>
      <c r="AA18" s="9">
        <v>269</v>
      </c>
    </row>
    <row r="19" spans="2:27" ht="14.4" x14ac:dyDescent="0.3">
      <c r="B19" t="s">
        <v>68</v>
      </c>
      <c r="C19" s="10" t="s">
        <v>51</v>
      </c>
      <c r="D19" s="9">
        <v>190</v>
      </c>
      <c r="E19" s="9">
        <v>193</v>
      </c>
      <c r="F19" s="9">
        <v>194</v>
      </c>
      <c r="G19" s="9">
        <v>194</v>
      </c>
      <c r="H19" s="9">
        <v>198</v>
      </c>
      <c r="I19" s="9">
        <v>200</v>
      </c>
      <c r="J19" s="9">
        <v>207</v>
      </c>
      <c r="K19" s="9">
        <v>218</v>
      </c>
      <c r="L19" s="9">
        <v>220</v>
      </c>
      <c r="M19" s="9">
        <v>230</v>
      </c>
      <c r="N19" s="9">
        <v>232</v>
      </c>
      <c r="O19" s="9">
        <v>238</v>
      </c>
      <c r="P19" s="9">
        <v>232</v>
      </c>
      <c r="Q19" s="9">
        <v>237</v>
      </c>
      <c r="R19" s="9">
        <v>233</v>
      </c>
      <c r="S19" s="9">
        <v>237</v>
      </c>
      <c r="T19" s="9">
        <v>237</v>
      </c>
      <c r="U19" s="9">
        <v>241</v>
      </c>
      <c r="V19" s="9">
        <v>243</v>
      </c>
      <c r="W19" s="9">
        <v>244</v>
      </c>
      <c r="X19" s="9">
        <v>247</v>
      </c>
      <c r="Y19" s="9">
        <v>253</v>
      </c>
      <c r="Z19" s="9">
        <v>252</v>
      </c>
      <c r="AA19" s="9">
        <v>256</v>
      </c>
    </row>
    <row r="20" spans="2:27" x14ac:dyDescent="0.3">
      <c r="B20" s="10" t="s">
        <v>4</v>
      </c>
      <c r="C20" s="10" t="s">
        <v>36</v>
      </c>
      <c r="D20" s="9">
        <v>190</v>
      </c>
      <c r="E20" s="9">
        <v>199</v>
      </c>
      <c r="F20" s="9">
        <v>192</v>
      </c>
      <c r="G20" s="9">
        <v>192</v>
      </c>
      <c r="H20" s="9">
        <v>197</v>
      </c>
      <c r="I20" s="9">
        <v>201</v>
      </c>
      <c r="J20" s="9">
        <v>200</v>
      </c>
      <c r="K20" s="9">
        <v>200</v>
      </c>
      <c r="L20" s="9">
        <v>205</v>
      </c>
      <c r="M20" s="9">
        <v>211</v>
      </c>
      <c r="N20" s="9">
        <v>212</v>
      </c>
      <c r="O20" s="9">
        <v>213</v>
      </c>
      <c r="P20" s="9">
        <v>216</v>
      </c>
      <c r="Q20" s="9">
        <v>223</v>
      </c>
      <c r="R20" s="9">
        <v>228</v>
      </c>
      <c r="S20" s="9">
        <v>231</v>
      </c>
      <c r="T20" s="9">
        <v>233</v>
      </c>
      <c r="U20" s="9">
        <v>233</v>
      </c>
      <c r="V20" s="9">
        <v>231</v>
      </c>
      <c r="W20" s="9">
        <v>240</v>
      </c>
      <c r="X20" s="9">
        <v>244</v>
      </c>
      <c r="Y20" s="9">
        <v>245</v>
      </c>
      <c r="Z20" s="9">
        <v>247</v>
      </c>
      <c r="AA20" s="9">
        <v>246</v>
      </c>
    </row>
    <row r="21" spans="2:27" x14ac:dyDescent="0.3">
      <c r="B21" s="10" t="s">
        <v>7</v>
      </c>
      <c r="C21" s="10" t="s">
        <v>7</v>
      </c>
      <c r="D21" s="9">
        <v>190</v>
      </c>
      <c r="E21" s="9">
        <v>197</v>
      </c>
      <c r="F21" s="9">
        <v>195</v>
      </c>
      <c r="G21" s="9">
        <v>195</v>
      </c>
      <c r="H21" s="9">
        <v>203</v>
      </c>
      <c r="I21" s="9">
        <v>203</v>
      </c>
      <c r="J21" s="9">
        <v>211</v>
      </c>
      <c r="K21" s="9">
        <v>218</v>
      </c>
      <c r="L21" s="9">
        <v>225</v>
      </c>
      <c r="M21" s="9">
        <v>229</v>
      </c>
      <c r="N21" s="9">
        <v>232</v>
      </c>
      <c r="O21" s="9">
        <v>231</v>
      </c>
      <c r="P21" s="9">
        <v>230</v>
      </c>
      <c r="Q21" s="9">
        <v>233</v>
      </c>
      <c r="R21" s="9">
        <v>239</v>
      </c>
      <c r="S21" s="9">
        <v>243</v>
      </c>
      <c r="T21" s="9">
        <v>240</v>
      </c>
      <c r="U21" s="9">
        <v>241</v>
      </c>
      <c r="V21" s="9">
        <v>247</v>
      </c>
      <c r="W21" s="9">
        <v>252</v>
      </c>
      <c r="X21" s="9">
        <v>255</v>
      </c>
      <c r="Y21" s="9">
        <v>257</v>
      </c>
      <c r="Z21" s="9">
        <v>261</v>
      </c>
      <c r="AA21" s="9">
        <v>259</v>
      </c>
    </row>
    <row r="22" spans="2:27" x14ac:dyDescent="0.3">
      <c r="B22" s="10" t="s">
        <v>20</v>
      </c>
      <c r="C22" s="10" t="s">
        <v>46</v>
      </c>
      <c r="D22" s="9">
        <v>190</v>
      </c>
      <c r="E22" s="9">
        <v>199</v>
      </c>
      <c r="F22" s="9">
        <v>197</v>
      </c>
      <c r="G22" s="9">
        <v>197</v>
      </c>
      <c r="H22" s="9">
        <v>196</v>
      </c>
      <c r="I22" s="9">
        <v>202</v>
      </c>
      <c r="J22" s="9">
        <v>216</v>
      </c>
      <c r="K22" s="9">
        <v>213</v>
      </c>
      <c r="L22" s="9">
        <v>216</v>
      </c>
      <c r="M22" s="9">
        <v>218</v>
      </c>
      <c r="N22" s="9">
        <v>224</v>
      </c>
      <c r="O22" s="9">
        <v>225</v>
      </c>
      <c r="P22" s="9">
        <v>225</v>
      </c>
      <c r="Q22" s="9">
        <v>233</v>
      </c>
      <c r="R22" s="9">
        <v>234</v>
      </c>
      <c r="S22" s="9">
        <v>234</v>
      </c>
      <c r="T22" s="9">
        <v>244</v>
      </c>
      <c r="U22" s="9">
        <v>246</v>
      </c>
      <c r="V22" s="9">
        <v>248</v>
      </c>
      <c r="W22" s="9">
        <v>250</v>
      </c>
      <c r="X22" s="9">
        <v>253</v>
      </c>
      <c r="Y22" s="9">
        <v>253</v>
      </c>
      <c r="Z22" s="9">
        <v>255</v>
      </c>
      <c r="AA22" s="9">
        <v>256</v>
      </c>
    </row>
    <row r="23" spans="2:27" x14ac:dyDescent="0.3">
      <c r="B23" s="10" t="s">
        <v>2</v>
      </c>
      <c r="C23" s="10" t="s">
        <v>2</v>
      </c>
      <c r="D23" s="9">
        <v>190</v>
      </c>
      <c r="E23" s="9">
        <v>201</v>
      </c>
      <c r="F23" s="9">
        <v>200</v>
      </c>
      <c r="G23" s="9">
        <v>200</v>
      </c>
      <c r="H23" s="9">
        <v>201</v>
      </c>
      <c r="I23" s="9">
        <v>200</v>
      </c>
      <c r="J23" s="9">
        <v>202</v>
      </c>
      <c r="K23" s="9">
        <v>203</v>
      </c>
      <c r="L23" s="9">
        <v>205</v>
      </c>
      <c r="M23" s="9">
        <v>211</v>
      </c>
      <c r="N23" s="9">
        <v>220</v>
      </c>
      <c r="O23" s="9">
        <v>220</v>
      </c>
      <c r="P23" s="9">
        <v>221</v>
      </c>
      <c r="Q23" s="9">
        <v>229</v>
      </c>
      <c r="R23" s="9">
        <v>231</v>
      </c>
      <c r="S23" s="9">
        <v>233</v>
      </c>
      <c r="T23" s="9">
        <v>237</v>
      </c>
      <c r="U23" s="9">
        <v>239</v>
      </c>
      <c r="V23" s="9">
        <v>242</v>
      </c>
      <c r="W23" s="9">
        <v>251</v>
      </c>
      <c r="X23" s="9">
        <v>254</v>
      </c>
      <c r="Y23" s="9">
        <v>250</v>
      </c>
      <c r="Z23" s="9">
        <v>256</v>
      </c>
      <c r="AA23" s="9">
        <v>253</v>
      </c>
    </row>
    <row r="24" spans="2:27" x14ac:dyDescent="0.3">
      <c r="B24" s="10" t="s">
        <v>3</v>
      </c>
      <c r="C24" s="10" t="s">
        <v>34</v>
      </c>
      <c r="D24" s="9">
        <v>190</v>
      </c>
      <c r="E24" s="9">
        <v>201</v>
      </c>
      <c r="F24" s="9">
        <v>201</v>
      </c>
      <c r="G24" s="9">
        <v>201</v>
      </c>
      <c r="H24" s="9">
        <v>198</v>
      </c>
      <c r="I24" s="9">
        <v>202</v>
      </c>
      <c r="J24" s="9">
        <v>212</v>
      </c>
      <c r="K24" s="9">
        <v>217</v>
      </c>
      <c r="L24" s="9">
        <v>218</v>
      </c>
      <c r="M24" s="9">
        <v>216</v>
      </c>
      <c r="N24" s="9">
        <v>220</v>
      </c>
      <c r="O24" s="9">
        <v>224</v>
      </c>
      <c r="P24" s="9">
        <v>225</v>
      </c>
      <c r="Q24" s="9">
        <v>227</v>
      </c>
      <c r="R24" s="9">
        <v>228</v>
      </c>
      <c r="S24" s="9">
        <v>226</v>
      </c>
      <c r="T24" s="9">
        <v>237</v>
      </c>
      <c r="U24" s="9">
        <v>240</v>
      </c>
      <c r="V24" s="9">
        <v>241</v>
      </c>
      <c r="W24" s="9">
        <v>241</v>
      </c>
      <c r="X24" s="9">
        <v>253</v>
      </c>
      <c r="Y24" s="9">
        <v>251</v>
      </c>
      <c r="Z24" s="9">
        <v>252</v>
      </c>
      <c r="AA24" s="9">
        <v>252</v>
      </c>
    </row>
    <row r="25" spans="2:27" ht="14.4" x14ac:dyDescent="0.3">
      <c r="B25" t="s">
        <v>65</v>
      </c>
      <c r="C25" s="10" t="s">
        <v>23</v>
      </c>
      <c r="D25" s="9">
        <v>190</v>
      </c>
      <c r="E25" s="9">
        <v>197</v>
      </c>
      <c r="F25" s="9">
        <v>195</v>
      </c>
      <c r="G25" s="9">
        <v>195</v>
      </c>
      <c r="H25" s="9">
        <v>203</v>
      </c>
      <c r="I25" s="9">
        <v>207</v>
      </c>
      <c r="J25" s="9">
        <v>210</v>
      </c>
      <c r="K25" s="9">
        <v>210</v>
      </c>
      <c r="L25" s="9">
        <v>207</v>
      </c>
      <c r="M25" s="9">
        <v>212</v>
      </c>
      <c r="N25" s="9">
        <v>217</v>
      </c>
      <c r="O25" s="9">
        <v>221</v>
      </c>
      <c r="P25" s="9">
        <v>221</v>
      </c>
      <c r="Q25" s="9">
        <v>228</v>
      </c>
      <c r="R25" s="9">
        <v>228</v>
      </c>
      <c r="S25" s="9">
        <v>227</v>
      </c>
      <c r="T25" s="9">
        <v>231</v>
      </c>
      <c r="U25" s="9">
        <v>230</v>
      </c>
      <c r="V25" s="9">
        <v>235</v>
      </c>
      <c r="W25" s="9">
        <v>238</v>
      </c>
      <c r="X25" s="9">
        <v>239</v>
      </c>
      <c r="Y25" s="9">
        <v>240</v>
      </c>
      <c r="Z25" s="9">
        <v>236</v>
      </c>
      <c r="AA25" s="9">
        <v>235</v>
      </c>
    </row>
    <row r="26" spans="2:27" x14ac:dyDescent="0.3">
      <c r="B26" s="10" t="s">
        <v>32</v>
      </c>
      <c r="C26" s="10" t="s">
        <v>32</v>
      </c>
      <c r="D26" s="9">
        <v>190</v>
      </c>
      <c r="E26" s="9">
        <v>194</v>
      </c>
      <c r="F26" s="9">
        <v>193</v>
      </c>
      <c r="G26" s="9">
        <v>193</v>
      </c>
      <c r="H26" s="9">
        <v>197</v>
      </c>
      <c r="I26" s="9">
        <v>200</v>
      </c>
      <c r="J26" s="9">
        <v>200</v>
      </c>
      <c r="K26" s="9">
        <v>207</v>
      </c>
      <c r="L26" s="9">
        <v>207</v>
      </c>
      <c r="M26" s="9">
        <v>210</v>
      </c>
      <c r="N26" s="9">
        <v>217</v>
      </c>
      <c r="O26" s="9">
        <v>213</v>
      </c>
      <c r="P26" s="9">
        <v>224</v>
      </c>
      <c r="Q26" s="9">
        <v>231</v>
      </c>
      <c r="R26" s="9">
        <v>233</v>
      </c>
      <c r="S26" s="9">
        <v>231</v>
      </c>
      <c r="T26" s="9">
        <v>234</v>
      </c>
      <c r="U26" s="9">
        <v>241</v>
      </c>
      <c r="V26" s="9">
        <v>238</v>
      </c>
      <c r="W26" s="9">
        <v>240</v>
      </c>
      <c r="X26" s="9">
        <v>246</v>
      </c>
      <c r="Y26" s="9">
        <v>245</v>
      </c>
      <c r="Z26" s="9">
        <v>244</v>
      </c>
      <c r="AA26" s="9">
        <v>247</v>
      </c>
    </row>
    <row r="27" spans="2:27" x14ac:dyDescent="0.3">
      <c r="B27" s="10" t="s">
        <v>14</v>
      </c>
      <c r="C27" s="10" t="s">
        <v>43</v>
      </c>
      <c r="D27" s="9">
        <v>190</v>
      </c>
      <c r="E27" s="9">
        <v>197</v>
      </c>
      <c r="F27" s="9">
        <v>199</v>
      </c>
      <c r="G27" s="9">
        <v>199</v>
      </c>
      <c r="H27" s="9">
        <v>207</v>
      </c>
      <c r="I27" s="9">
        <v>206</v>
      </c>
      <c r="J27" s="9">
        <v>217</v>
      </c>
      <c r="K27" s="9">
        <v>220</v>
      </c>
      <c r="L27" s="9">
        <v>220</v>
      </c>
      <c r="M27" s="9">
        <v>227</v>
      </c>
      <c r="N27" s="9">
        <v>233</v>
      </c>
      <c r="O27" s="9">
        <v>229</v>
      </c>
      <c r="P27" s="9">
        <v>232</v>
      </c>
      <c r="Q27" s="9">
        <v>239</v>
      </c>
      <c r="R27" s="9">
        <v>246</v>
      </c>
      <c r="S27" s="9">
        <v>250</v>
      </c>
      <c r="T27" s="9">
        <v>254</v>
      </c>
      <c r="U27" s="9">
        <v>259</v>
      </c>
      <c r="V27" s="9">
        <v>259</v>
      </c>
      <c r="W27" s="9">
        <v>262</v>
      </c>
      <c r="X27" s="9">
        <v>268</v>
      </c>
      <c r="Y27" s="9">
        <v>269</v>
      </c>
      <c r="Z27" s="9">
        <v>269</v>
      </c>
      <c r="AA27" s="9">
        <v>272</v>
      </c>
    </row>
    <row r="28" spans="2:27" x14ac:dyDescent="0.3">
      <c r="B28" s="10" t="s">
        <v>27</v>
      </c>
      <c r="C28" s="2" t="s">
        <v>27</v>
      </c>
      <c r="D28" s="9">
        <v>190</v>
      </c>
      <c r="E28" s="9">
        <v>193</v>
      </c>
      <c r="F28" s="9">
        <v>188</v>
      </c>
      <c r="G28" s="9">
        <v>188</v>
      </c>
      <c r="H28" s="9">
        <v>193</v>
      </c>
      <c r="I28" s="9">
        <v>193</v>
      </c>
      <c r="J28" s="9">
        <v>202</v>
      </c>
      <c r="K28" s="9">
        <v>203</v>
      </c>
      <c r="L28" s="9">
        <v>210</v>
      </c>
      <c r="M28" s="9">
        <v>220</v>
      </c>
      <c r="N28" s="9">
        <v>223</v>
      </c>
      <c r="O28" s="9">
        <v>221</v>
      </c>
      <c r="P28" s="9">
        <v>220</v>
      </c>
      <c r="Q28" s="9">
        <v>223</v>
      </c>
      <c r="R28" s="9">
        <v>229</v>
      </c>
      <c r="S28" s="9">
        <v>230</v>
      </c>
      <c r="T28" s="9">
        <v>237</v>
      </c>
      <c r="U28" s="9">
        <v>241</v>
      </c>
      <c r="V28" s="9">
        <v>238</v>
      </c>
      <c r="W28" s="9">
        <v>246</v>
      </c>
      <c r="X28" s="9">
        <v>248</v>
      </c>
      <c r="Y28" s="9">
        <v>247</v>
      </c>
      <c r="Z28" s="9">
        <v>249</v>
      </c>
      <c r="AA28" s="9">
        <v>246</v>
      </c>
    </row>
    <row r="29" spans="2:27" x14ac:dyDescent="0.3">
      <c r="B29" s="10" t="s">
        <v>13</v>
      </c>
      <c r="C29" s="10" t="s">
        <v>41</v>
      </c>
      <c r="D29" s="9">
        <v>190</v>
      </c>
      <c r="E29" s="9">
        <v>199</v>
      </c>
      <c r="F29" s="9">
        <v>195</v>
      </c>
      <c r="G29" s="9">
        <v>195</v>
      </c>
      <c r="H29" s="9">
        <v>197</v>
      </c>
      <c r="I29" s="9">
        <v>199</v>
      </c>
      <c r="J29" s="9">
        <v>205</v>
      </c>
      <c r="K29" s="9">
        <v>211</v>
      </c>
      <c r="L29" s="9">
        <v>214</v>
      </c>
      <c r="M29" s="9">
        <v>223</v>
      </c>
      <c r="N29" s="9">
        <v>227</v>
      </c>
      <c r="O29" s="9">
        <v>232</v>
      </c>
      <c r="P29" s="9">
        <v>232</v>
      </c>
      <c r="Q29" s="9">
        <v>238</v>
      </c>
      <c r="R29" s="9">
        <v>236</v>
      </c>
      <c r="S29" s="9">
        <v>239</v>
      </c>
      <c r="T29" s="9">
        <v>251</v>
      </c>
      <c r="U29" s="9">
        <v>255</v>
      </c>
      <c r="V29" s="9">
        <v>258</v>
      </c>
      <c r="W29" s="9">
        <v>260</v>
      </c>
      <c r="X29" s="9">
        <v>269</v>
      </c>
      <c r="Y29" s="9">
        <v>270</v>
      </c>
      <c r="Z29" s="9">
        <v>272</v>
      </c>
      <c r="AA29" s="9">
        <v>278</v>
      </c>
    </row>
    <row r="30" spans="2:27" x14ac:dyDescent="0.3">
      <c r="B30" s="10" t="s">
        <v>28</v>
      </c>
      <c r="C30" s="10" t="s">
        <v>53</v>
      </c>
      <c r="D30" s="9">
        <v>190</v>
      </c>
      <c r="E30" s="9">
        <v>193</v>
      </c>
      <c r="F30" s="9">
        <v>191</v>
      </c>
      <c r="G30" s="9">
        <v>191</v>
      </c>
      <c r="H30" s="9">
        <v>197</v>
      </c>
      <c r="I30" s="9">
        <v>198</v>
      </c>
      <c r="J30" s="9">
        <v>202</v>
      </c>
      <c r="K30" s="9">
        <v>204</v>
      </c>
      <c r="L30" s="9">
        <v>205</v>
      </c>
      <c r="M30" s="9">
        <v>207</v>
      </c>
      <c r="N30" s="9">
        <v>216</v>
      </c>
      <c r="O30" s="9">
        <v>212</v>
      </c>
      <c r="P30" s="9">
        <v>215</v>
      </c>
      <c r="Q30" s="9">
        <v>223</v>
      </c>
      <c r="R30" s="9">
        <v>232</v>
      </c>
      <c r="S30" s="9">
        <v>231</v>
      </c>
      <c r="T30" s="9">
        <v>234</v>
      </c>
      <c r="U30" s="9">
        <v>240</v>
      </c>
      <c r="V30" s="9">
        <v>239</v>
      </c>
      <c r="W30" s="9">
        <v>243</v>
      </c>
      <c r="X30" s="9">
        <v>251</v>
      </c>
      <c r="Y30" s="9">
        <v>251</v>
      </c>
      <c r="Z30" s="9">
        <v>249</v>
      </c>
      <c r="AA30" s="9">
        <v>253</v>
      </c>
    </row>
    <row r="31" spans="2:27" x14ac:dyDescent="0.3">
      <c r="B31" s="10" t="s">
        <v>24</v>
      </c>
      <c r="C31" s="10" t="s">
        <v>49</v>
      </c>
      <c r="D31" s="9">
        <v>190</v>
      </c>
      <c r="E31" s="9">
        <v>191</v>
      </c>
      <c r="F31" s="9">
        <v>189</v>
      </c>
      <c r="G31" s="9">
        <v>189</v>
      </c>
      <c r="H31" s="9">
        <v>199</v>
      </c>
      <c r="I31" s="9">
        <v>199</v>
      </c>
      <c r="J31" s="9">
        <v>211</v>
      </c>
      <c r="K31" s="9">
        <v>215</v>
      </c>
      <c r="L31" s="9">
        <v>217</v>
      </c>
      <c r="M31" s="9">
        <v>229</v>
      </c>
      <c r="N31" s="9">
        <v>235</v>
      </c>
      <c r="O31" s="9">
        <v>238</v>
      </c>
      <c r="P31" s="9">
        <v>235</v>
      </c>
      <c r="Q31" s="9">
        <v>242</v>
      </c>
      <c r="R31" s="9">
        <v>251</v>
      </c>
      <c r="S31" s="9">
        <v>255</v>
      </c>
      <c r="T31" s="9">
        <v>256</v>
      </c>
      <c r="U31" s="9">
        <v>261</v>
      </c>
      <c r="V31" s="9">
        <v>260</v>
      </c>
      <c r="W31" s="9">
        <v>267</v>
      </c>
      <c r="X31" s="9">
        <v>272</v>
      </c>
      <c r="Y31" s="9">
        <v>263</v>
      </c>
      <c r="Z31" s="9">
        <v>269</v>
      </c>
      <c r="AA31" s="9">
        <v>264</v>
      </c>
    </row>
    <row r="32" spans="2:27" x14ac:dyDescent="0.3">
      <c r="B32" s="10" t="s">
        <v>30</v>
      </c>
      <c r="C32" s="10" t="s">
        <v>52</v>
      </c>
      <c r="D32" s="9">
        <v>190</v>
      </c>
      <c r="E32" s="9">
        <v>193</v>
      </c>
      <c r="F32" s="9">
        <v>193</v>
      </c>
      <c r="G32" s="9">
        <v>193</v>
      </c>
      <c r="H32" s="9">
        <v>200</v>
      </c>
      <c r="I32" s="9">
        <v>202</v>
      </c>
      <c r="J32" s="9">
        <v>219</v>
      </c>
      <c r="K32" s="9">
        <v>224</v>
      </c>
      <c r="L32" s="9">
        <v>224</v>
      </c>
      <c r="M32" s="9">
        <v>232</v>
      </c>
      <c r="N32" s="9">
        <v>232</v>
      </c>
      <c r="O32" s="9">
        <v>231</v>
      </c>
      <c r="P32" s="9">
        <v>231</v>
      </c>
      <c r="Q32" s="9">
        <v>240</v>
      </c>
      <c r="R32" s="9">
        <v>249</v>
      </c>
      <c r="S32" s="9">
        <v>245</v>
      </c>
      <c r="T32" s="9">
        <v>247</v>
      </c>
      <c r="U32" s="9">
        <v>251</v>
      </c>
      <c r="V32" s="9">
        <v>254</v>
      </c>
      <c r="W32" s="9">
        <v>260</v>
      </c>
      <c r="X32" s="9">
        <v>261</v>
      </c>
      <c r="Y32" s="9">
        <v>257</v>
      </c>
      <c r="Z32" s="9">
        <v>258</v>
      </c>
      <c r="AA32" s="9">
        <v>254</v>
      </c>
    </row>
    <row r="33" spans="2:27" x14ac:dyDescent="0.3">
      <c r="B33" s="10" t="s">
        <v>0</v>
      </c>
      <c r="C33" s="10" t="s">
        <v>37</v>
      </c>
      <c r="D33" s="9">
        <v>190</v>
      </c>
      <c r="E33" s="9">
        <v>201</v>
      </c>
      <c r="F33" s="9">
        <v>196</v>
      </c>
      <c r="G33" s="9">
        <v>196</v>
      </c>
      <c r="H33" s="9">
        <v>198</v>
      </c>
      <c r="I33" s="9">
        <v>206</v>
      </c>
      <c r="J33" s="9">
        <v>217</v>
      </c>
      <c r="K33" s="9">
        <v>222</v>
      </c>
      <c r="L33" s="9">
        <v>222</v>
      </c>
      <c r="M33" s="9">
        <v>233</v>
      </c>
      <c r="N33" s="9">
        <v>236</v>
      </c>
      <c r="O33" s="9">
        <v>237</v>
      </c>
      <c r="P33" s="9">
        <v>235</v>
      </c>
      <c r="Q33" s="9">
        <v>243</v>
      </c>
      <c r="R33" s="9">
        <v>245</v>
      </c>
      <c r="S33" s="9">
        <v>249</v>
      </c>
      <c r="T33" s="9">
        <v>251</v>
      </c>
      <c r="U33" s="9">
        <v>249</v>
      </c>
      <c r="V33" s="9">
        <v>253</v>
      </c>
      <c r="W33" s="9">
        <v>254</v>
      </c>
      <c r="X33" s="9">
        <v>258</v>
      </c>
      <c r="Y33" s="9">
        <v>263</v>
      </c>
      <c r="Z33" s="9">
        <v>266</v>
      </c>
      <c r="AA33" s="9">
        <v>266</v>
      </c>
    </row>
    <row r="34" spans="2:27" x14ac:dyDescent="0.3">
      <c r="B34" s="10" t="s">
        <v>5</v>
      </c>
      <c r="C34" s="10" t="s">
        <v>35</v>
      </c>
      <c r="D34" s="9">
        <v>190</v>
      </c>
      <c r="E34" s="9">
        <v>199</v>
      </c>
      <c r="F34" s="9">
        <v>198</v>
      </c>
      <c r="G34" s="9">
        <v>198</v>
      </c>
      <c r="H34" s="9">
        <v>201</v>
      </c>
      <c r="I34" s="9">
        <v>209</v>
      </c>
      <c r="J34" s="9">
        <v>223</v>
      </c>
      <c r="K34" s="9">
        <v>230</v>
      </c>
      <c r="L34" s="9">
        <v>234</v>
      </c>
      <c r="M34" s="9">
        <v>241</v>
      </c>
      <c r="N34" s="9">
        <v>245</v>
      </c>
      <c r="O34" s="9">
        <v>253</v>
      </c>
      <c r="P34" s="9">
        <v>249</v>
      </c>
      <c r="Q34" s="9">
        <v>260</v>
      </c>
      <c r="R34" s="9">
        <v>269</v>
      </c>
      <c r="S34" s="9">
        <v>274</v>
      </c>
      <c r="T34" s="9">
        <v>268</v>
      </c>
      <c r="U34" s="9">
        <v>268</v>
      </c>
      <c r="V34" s="9">
        <v>270</v>
      </c>
      <c r="W34" s="9">
        <v>272</v>
      </c>
      <c r="X34" s="9">
        <v>280</v>
      </c>
      <c r="Y34" s="9">
        <v>272</v>
      </c>
      <c r="Z34" s="9">
        <v>282</v>
      </c>
      <c r="AA34" s="9">
        <v>279</v>
      </c>
    </row>
    <row r="35" spans="2:27" x14ac:dyDescent="0.3">
      <c r="B35" s="10" t="s">
        <v>21</v>
      </c>
      <c r="C35" s="10" t="s">
        <v>47</v>
      </c>
      <c r="D35" s="9">
        <v>190</v>
      </c>
      <c r="E35" s="9">
        <v>194</v>
      </c>
      <c r="F35" s="9">
        <v>194</v>
      </c>
      <c r="G35" s="9">
        <v>194</v>
      </c>
      <c r="H35" s="9">
        <v>199</v>
      </c>
      <c r="I35" s="9">
        <v>199</v>
      </c>
      <c r="J35" s="9">
        <v>213</v>
      </c>
      <c r="K35" s="9">
        <v>218</v>
      </c>
      <c r="L35" s="9">
        <v>222</v>
      </c>
      <c r="M35" s="9">
        <v>233</v>
      </c>
      <c r="N35" s="9">
        <v>228</v>
      </c>
      <c r="O35" s="9">
        <v>233</v>
      </c>
      <c r="P35" s="9">
        <v>229</v>
      </c>
      <c r="Q35" s="9">
        <v>237</v>
      </c>
      <c r="R35" s="9">
        <v>240</v>
      </c>
      <c r="S35" s="9">
        <v>243</v>
      </c>
      <c r="T35" s="9">
        <v>243</v>
      </c>
      <c r="U35" s="9">
        <v>242</v>
      </c>
      <c r="V35" s="9">
        <v>244</v>
      </c>
      <c r="W35" s="9">
        <v>251</v>
      </c>
      <c r="X35" s="9">
        <v>253</v>
      </c>
      <c r="Y35" s="9">
        <v>252</v>
      </c>
      <c r="Z35" s="9">
        <v>251</v>
      </c>
      <c r="AA35" s="9">
        <v>253</v>
      </c>
    </row>
    <row r="36" spans="2:27" x14ac:dyDescent="0.3">
      <c r="B36" s="10" t="s">
        <v>16</v>
      </c>
      <c r="C36" s="10" t="s">
        <v>16</v>
      </c>
      <c r="D36" s="9">
        <v>190</v>
      </c>
      <c r="E36" s="9">
        <v>197</v>
      </c>
      <c r="F36" s="9">
        <v>193</v>
      </c>
      <c r="G36" s="9">
        <v>193</v>
      </c>
      <c r="H36" s="9">
        <v>196</v>
      </c>
      <c r="I36" s="9">
        <v>199</v>
      </c>
      <c r="J36" s="9">
        <v>209</v>
      </c>
      <c r="K36" s="9">
        <v>217</v>
      </c>
      <c r="L36" s="9">
        <v>219</v>
      </c>
      <c r="M36" s="9">
        <v>225</v>
      </c>
      <c r="N36" s="9">
        <v>232</v>
      </c>
      <c r="O36" s="9">
        <v>231</v>
      </c>
      <c r="P36" s="9">
        <v>229</v>
      </c>
      <c r="Q36" s="9">
        <v>239</v>
      </c>
      <c r="R36" s="9">
        <v>240</v>
      </c>
      <c r="S36" s="9">
        <v>246</v>
      </c>
      <c r="T36" s="9">
        <v>247</v>
      </c>
      <c r="U36" s="9">
        <v>249</v>
      </c>
      <c r="V36" s="9">
        <v>247</v>
      </c>
      <c r="W36" s="9">
        <v>252</v>
      </c>
      <c r="X36" s="9">
        <v>254</v>
      </c>
      <c r="Y36" s="9">
        <v>258</v>
      </c>
      <c r="Z36" s="9">
        <v>255</v>
      </c>
      <c r="AA36" s="9">
        <v>260</v>
      </c>
    </row>
  </sheetData>
  <autoFilter ref="A1:AN1">
    <sortState ref="A2:AN36">
      <sortCondition ref="C1"/>
    </sortState>
  </autoFilter>
  <conditionalFormatting sqref="E2:E36">
    <cfRule type="expression" dxfId="111" priority="45">
      <formula>E2&lt;D2</formula>
    </cfRule>
    <cfRule type="expression" dxfId="110" priority="46">
      <formula>E2&gt;D2</formula>
    </cfRule>
  </conditionalFormatting>
  <conditionalFormatting sqref="F2:F36">
    <cfRule type="expression" dxfId="109" priority="41">
      <formula>F2&lt;E2</formula>
    </cfRule>
    <cfRule type="expression" dxfId="108" priority="42">
      <formula>F2&gt;E2</formula>
    </cfRule>
  </conditionalFormatting>
  <conditionalFormatting sqref="G2:H36">
    <cfRule type="expression" dxfId="107" priority="39">
      <formula>G2&lt;F2</formula>
    </cfRule>
    <cfRule type="expression" dxfId="106" priority="40">
      <formula>G2&gt;F2</formula>
    </cfRule>
  </conditionalFormatting>
  <conditionalFormatting sqref="I2:I36">
    <cfRule type="expression" dxfId="105" priority="37">
      <formula>I2&lt;H2</formula>
    </cfRule>
    <cfRule type="expression" dxfId="104" priority="38">
      <formula>I2&gt;H2</formula>
    </cfRule>
  </conditionalFormatting>
  <conditionalFormatting sqref="J2:J36">
    <cfRule type="expression" dxfId="103" priority="35">
      <formula>J2&lt;I2</formula>
    </cfRule>
    <cfRule type="expression" dxfId="102" priority="36">
      <formula>J2&gt;I2</formula>
    </cfRule>
  </conditionalFormatting>
  <conditionalFormatting sqref="K2:K36">
    <cfRule type="expression" dxfId="101" priority="33">
      <formula>K2&lt;J2</formula>
    </cfRule>
    <cfRule type="expression" dxfId="100" priority="34">
      <formula>K2&gt;J2</formula>
    </cfRule>
  </conditionalFormatting>
  <conditionalFormatting sqref="L2:L36">
    <cfRule type="expression" dxfId="99" priority="31">
      <formula>L2&lt;K2</formula>
    </cfRule>
    <cfRule type="expression" dxfId="98" priority="32">
      <formula>L2&gt;K2</formula>
    </cfRule>
  </conditionalFormatting>
  <conditionalFormatting sqref="M2:M36">
    <cfRule type="expression" dxfId="97" priority="29">
      <formula>M2&lt;L2</formula>
    </cfRule>
    <cfRule type="expression" dxfId="96" priority="30">
      <formula>M2&gt;L2</formula>
    </cfRule>
  </conditionalFormatting>
  <conditionalFormatting sqref="N2:N36">
    <cfRule type="expression" dxfId="95" priority="27">
      <formula>N2&lt;M2</formula>
    </cfRule>
    <cfRule type="expression" dxfId="94" priority="28">
      <formula>N2&gt;M2</formula>
    </cfRule>
  </conditionalFormatting>
  <conditionalFormatting sqref="O2:O36">
    <cfRule type="expression" dxfId="93" priority="25">
      <formula>O2&lt;N2</formula>
    </cfRule>
    <cfRule type="expression" dxfId="92" priority="26">
      <formula>O2&gt;N2</formula>
    </cfRule>
  </conditionalFormatting>
  <conditionalFormatting sqref="P2:P36">
    <cfRule type="expression" dxfId="91" priority="23">
      <formula>P2&lt;O2</formula>
    </cfRule>
    <cfRule type="expression" dxfId="90" priority="24">
      <formula>P2&gt;O2</formula>
    </cfRule>
  </conditionalFormatting>
  <conditionalFormatting sqref="Q2:Q36">
    <cfRule type="expression" dxfId="89" priority="21">
      <formula>Q2&lt;P2</formula>
    </cfRule>
    <cfRule type="expression" dxfId="88" priority="22">
      <formula>Q2&gt;P2</formula>
    </cfRule>
  </conditionalFormatting>
  <conditionalFormatting sqref="R2:R36">
    <cfRule type="expression" dxfId="87" priority="19">
      <formula>R2&lt;Q2</formula>
    </cfRule>
    <cfRule type="expression" dxfId="86" priority="20">
      <formula>R2&gt;Q2</formula>
    </cfRule>
  </conditionalFormatting>
  <conditionalFormatting sqref="S2:S36">
    <cfRule type="expression" dxfId="85" priority="17">
      <formula>S2&lt;R2</formula>
    </cfRule>
    <cfRule type="expression" dxfId="84" priority="18">
      <formula>S2&gt;R2</formula>
    </cfRule>
  </conditionalFormatting>
  <conditionalFormatting sqref="T2:T36">
    <cfRule type="expression" dxfId="83" priority="15">
      <formula>T2&lt;S2</formula>
    </cfRule>
    <cfRule type="expression" dxfId="82" priority="16">
      <formula>T2&gt;S2</formula>
    </cfRule>
  </conditionalFormatting>
  <conditionalFormatting sqref="U2:U36">
    <cfRule type="expression" dxfId="81" priority="13">
      <formula>U2&lt;T2</formula>
    </cfRule>
    <cfRule type="expression" dxfId="80" priority="14">
      <formula>U2&gt;T2</formula>
    </cfRule>
  </conditionalFormatting>
  <conditionalFormatting sqref="V2:V36">
    <cfRule type="expression" dxfId="79" priority="11">
      <formula>V2&lt;U2</formula>
    </cfRule>
    <cfRule type="expression" dxfId="78" priority="12">
      <formula>V2&gt;U2</formula>
    </cfRule>
  </conditionalFormatting>
  <conditionalFormatting sqref="W2:W36">
    <cfRule type="expression" dxfId="77" priority="9">
      <formula>W2&lt;V2</formula>
    </cfRule>
    <cfRule type="expression" dxfId="76" priority="10">
      <formula>W2&gt;V2</formula>
    </cfRule>
  </conditionalFormatting>
  <conditionalFormatting sqref="X2:X36">
    <cfRule type="expression" dxfId="75" priority="7">
      <formula>X2&lt;W2</formula>
    </cfRule>
    <cfRule type="expression" dxfId="74" priority="8">
      <formula>X2&gt;W2</formula>
    </cfRule>
  </conditionalFormatting>
  <conditionalFormatting sqref="Y2:Y36">
    <cfRule type="expression" dxfId="73" priority="5">
      <formula>Y2&lt;X2</formula>
    </cfRule>
    <cfRule type="expression" dxfId="72" priority="6">
      <formula>Y2&gt;X2</formula>
    </cfRule>
  </conditionalFormatting>
  <conditionalFormatting sqref="Z2:Z36">
    <cfRule type="expression" dxfId="71" priority="3">
      <formula>Z2&lt;Y2</formula>
    </cfRule>
    <cfRule type="expression" dxfId="70" priority="4">
      <formula>Z2&gt;Y2</formula>
    </cfRule>
  </conditionalFormatting>
  <conditionalFormatting sqref="AA2:AA36">
    <cfRule type="expression" dxfId="69" priority="1">
      <formula>AA2&lt;Z2</formula>
    </cfRule>
    <cfRule type="expression" dxfId="68" priority="2">
      <formula>AA2&gt;Z2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6"/>
  <sheetViews>
    <sheetView workbookViewId="0">
      <pane ySplit="1" topLeftCell="A2" activePane="bottomLeft" state="frozen"/>
      <selection pane="bottomLeft" activeCell="AA35" sqref="AA35"/>
    </sheetView>
  </sheetViews>
  <sheetFormatPr defaultRowHeight="13.8" x14ac:dyDescent="0.3"/>
  <cols>
    <col min="1" max="1" width="5.5546875" style="9" customWidth="1"/>
    <col min="2" max="2" width="19" style="10" bestFit="1" customWidth="1"/>
    <col min="3" max="3" width="13.88671875" style="10" customWidth="1"/>
    <col min="4" max="4" width="6.6640625" style="9" customWidth="1"/>
    <col min="5" max="17" width="6.6640625" style="10" hidden="1" customWidth="1"/>
    <col min="18" max="40" width="6.6640625" style="10" customWidth="1"/>
    <col min="41" max="16384" width="8.88671875" style="10"/>
  </cols>
  <sheetData>
    <row r="1" spans="1:40" s="8" customFormat="1" x14ac:dyDescent="0.3">
      <c r="A1" s="7"/>
      <c r="B1" s="7" t="s">
        <v>55</v>
      </c>
      <c r="C1" s="7" t="s">
        <v>56</v>
      </c>
      <c r="D1" s="7" t="s">
        <v>63</v>
      </c>
      <c r="E1" s="7">
        <v>3</v>
      </c>
      <c r="F1" s="7">
        <v>4</v>
      </c>
      <c r="G1" s="7">
        <v>5</v>
      </c>
      <c r="H1" s="7">
        <v>6</v>
      </c>
      <c r="I1" s="7">
        <v>7</v>
      </c>
      <c r="J1" s="7">
        <v>8</v>
      </c>
      <c r="K1" s="7">
        <v>9</v>
      </c>
      <c r="L1" s="7">
        <v>10</v>
      </c>
      <c r="M1" s="7">
        <v>11</v>
      </c>
      <c r="N1" s="7">
        <v>12</v>
      </c>
      <c r="O1" s="7">
        <v>13</v>
      </c>
      <c r="P1" s="7">
        <v>14</v>
      </c>
      <c r="Q1" s="7">
        <v>15</v>
      </c>
      <c r="R1" s="7">
        <v>16</v>
      </c>
      <c r="S1" s="7">
        <v>17</v>
      </c>
      <c r="T1" s="7">
        <v>18</v>
      </c>
      <c r="U1" s="7">
        <v>19</v>
      </c>
      <c r="V1" s="7">
        <v>20</v>
      </c>
      <c r="W1" s="7">
        <v>21</v>
      </c>
      <c r="X1" s="7">
        <v>22</v>
      </c>
      <c r="Y1" s="7">
        <v>23</v>
      </c>
      <c r="Z1" s="7">
        <v>24</v>
      </c>
      <c r="AA1" s="7">
        <v>25</v>
      </c>
      <c r="AB1" s="7">
        <v>26</v>
      </c>
      <c r="AC1" s="7">
        <v>27</v>
      </c>
      <c r="AD1" s="7">
        <v>28</v>
      </c>
      <c r="AE1" s="7">
        <v>29</v>
      </c>
      <c r="AF1" s="7">
        <v>30</v>
      </c>
      <c r="AG1" s="7">
        <v>31</v>
      </c>
      <c r="AH1" s="7">
        <v>32</v>
      </c>
      <c r="AI1" s="7">
        <v>33</v>
      </c>
      <c r="AJ1" s="7">
        <v>34</v>
      </c>
      <c r="AK1" s="7">
        <v>35</v>
      </c>
      <c r="AL1" s="7">
        <v>36</v>
      </c>
      <c r="AM1" s="7">
        <v>37</v>
      </c>
      <c r="AN1" s="7">
        <v>38</v>
      </c>
    </row>
    <row r="2" spans="1:40" x14ac:dyDescent="0.3">
      <c r="B2" s="10" t="s">
        <v>19</v>
      </c>
      <c r="C2" s="10" t="s">
        <v>19</v>
      </c>
      <c r="D2" s="9">
        <f t="shared" ref="D2:D36" si="0">SUM(E2:AN2)</f>
        <v>19</v>
      </c>
      <c r="E2" s="10">
        <v>1</v>
      </c>
      <c r="F2" s="10">
        <v>1</v>
      </c>
      <c r="G2" s="10">
        <v>1</v>
      </c>
      <c r="H2" s="10">
        <v>0</v>
      </c>
      <c r="I2" s="10">
        <v>1</v>
      </c>
      <c r="J2" s="10">
        <v>1</v>
      </c>
      <c r="K2" s="10">
        <v>1</v>
      </c>
      <c r="L2" s="10">
        <v>0</v>
      </c>
      <c r="M2" s="10">
        <v>1</v>
      </c>
      <c r="N2" s="10">
        <v>1</v>
      </c>
      <c r="O2" s="10">
        <v>1</v>
      </c>
      <c r="P2" s="10">
        <v>1</v>
      </c>
      <c r="Q2" s="10">
        <v>1</v>
      </c>
      <c r="R2" s="10">
        <v>1</v>
      </c>
      <c r="S2" s="10">
        <v>3</v>
      </c>
      <c r="T2" s="10">
        <v>1</v>
      </c>
      <c r="U2" s="10">
        <v>0</v>
      </c>
      <c r="V2" s="10">
        <v>0</v>
      </c>
      <c r="W2" s="10">
        <v>1</v>
      </c>
      <c r="X2" s="10">
        <v>0</v>
      </c>
      <c r="Y2" s="10">
        <v>0</v>
      </c>
      <c r="Z2" s="10">
        <v>1</v>
      </c>
      <c r="AA2" s="10">
        <v>1</v>
      </c>
    </row>
    <row r="3" spans="1:40" x14ac:dyDescent="0.3">
      <c r="B3" s="10" t="s">
        <v>20</v>
      </c>
      <c r="C3" s="10" t="s">
        <v>46</v>
      </c>
      <c r="D3" s="9">
        <f t="shared" si="0"/>
        <v>11</v>
      </c>
      <c r="E3" s="10">
        <v>0</v>
      </c>
      <c r="F3" s="10">
        <v>0</v>
      </c>
      <c r="G3" s="10">
        <v>1</v>
      </c>
      <c r="H3" s="10">
        <v>0</v>
      </c>
      <c r="I3" s="10">
        <v>1</v>
      </c>
      <c r="J3" s="10">
        <v>1</v>
      </c>
      <c r="K3" s="10">
        <v>0</v>
      </c>
      <c r="L3" s="10">
        <v>1</v>
      </c>
      <c r="M3" s="10">
        <v>0</v>
      </c>
      <c r="N3" s="10">
        <v>1</v>
      </c>
      <c r="O3" s="10">
        <v>0</v>
      </c>
      <c r="P3" s="10">
        <v>1</v>
      </c>
      <c r="Q3" s="10">
        <v>1</v>
      </c>
      <c r="R3" s="10">
        <v>1</v>
      </c>
      <c r="S3" s="10">
        <v>0</v>
      </c>
      <c r="T3" s="10">
        <v>1</v>
      </c>
      <c r="U3" s="10">
        <v>0</v>
      </c>
      <c r="V3" s="10">
        <v>0</v>
      </c>
      <c r="W3" s="10">
        <v>0</v>
      </c>
      <c r="X3" s="10">
        <v>0</v>
      </c>
      <c r="Y3" s="10">
        <v>0</v>
      </c>
      <c r="Z3" s="10">
        <v>1</v>
      </c>
      <c r="AA3" s="10">
        <v>1</v>
      </c>
    </row>
    <row r="4" spans="1:40" x14ac:dyDescent="0.3">
      <c r="B4" s="10" t="s">
        <v>29</v>
      </c>
      <c r="C4" s="10" t="s">
        <v>29</v>
      </c>
      <c r="D4" s="9">
        <f t="shared" si="0"/>
        <v>8</v>
      </c>
      <c r="E4" s="10">
        <v>0</v>
      </c>
      <c r="F4" s="10">
        <v>0</v>
      </c>
      <c r="G4" s="10">
        <v>0</v>
      </c>
      <c r="H4" s="10">
        <v>0</v>
      </c>
      <c r="I4" s="10">
        <v>0</v>
      </c>
      <c r="J4" s="10">
        <v>0</v>
      </c>
      <c r="K4" s="10">
        <v>0</v>
      </c>
      <c r="L4" s="10">
        <v>1</v>
      </c>
      <c r="M4" s="10">
        <v>3</v>
      </c>
      <c r="N4" s="10">
        <v>1</v>
      </c>
      <c r="O4" s="10">
        <v>1</v>
      </c>
      <c r="P4" s="10">
        <v>1</v>
      </c>
      <c r="Q4" s="10">
        <v>1</v>
      </c>
      <c r="R4" s="10">
        <v>0</v>
      </c>
      <c r="S4" s="10">
        <v>0</v>
      </c>
      <c r="T4" s="10">
        <v>0</v>
      </c>
      <c r="U4" s="10">
        <v>0</v>
      </c>
      <c r="V4" s="10">
        <v>0</v>
      </c>
      <c r="W4" s="10">
        <v>0</v>
      </c>
      <c r="X4" s="10">
        <v>0</v>
      </c>
      <c r="Y4" s="10">
        <v>0</v>
      </c>
      <c r="Z4" s="10">
        <v>0</v>
      </c>
      <c r="AA4" s="10">
        <v>0</v>
      </c>
    </row>
    <row r="5" spans="1:40" x14ac:dyDescent="0.3">
      <c r="B5" s="10" t="s">
        <v>11</v>
      </c>
      <c r="C5" s="10" t="s">
        <v>40</v>
      </c>
      <c r="D5" s="9">
        <f t="shared" si="0"/>
        <v>6</v>
      </c>
      <c r="E5" s="10">
        <v>0</v>
      </c>
      <c r="F5" s="10">
        <v>0</v>
      </c>
      <c r="G5" s="10">
        <v>0</v>
      </c>
      <c r="H5" s="10">
        <v>0</v>
      </c>
      <c r="I5" s="10">
        <v>0</v>
      </c>
      <c r="J5" s="10">
        <v>1</v>
      </c>
      <c r="K5" s="10">
        <v>1</v>
      </c>
      <c r="L5" s="10">
        <v>0</v>
      </c>
      <c r="M5" s="10">
        <v>0</v>
      </c>
      <c r="N5" s="10">
        <v>1</v>
      </c>
      <c r="O5" s="10">
        <v>0</v>
      </c>
      <c r="P5" s="10">
        <v>0</v>
      </c>
      <c r="Q5" s="10">
        <v>1</v>
      </c>
      <c r="R5" s="10">
        <v>0</v>
      </c>
      <c r="S5" s="10">
        <v>0</v>
      </c>
      <c r="T5" s="10">
        <v>0</v>
      </c>
      <c r="U5" s="10">
        <v>0</v>
      </c>
      <c r="V5" s="10">
        <v>0</v>
      </c>
      <c r="W5" s="10">
        <v>1</v>
      </c>
      <c r="X5" s="10">
        <v>0</v>
      </c>
      <c r="Y5" s="10">
        <v>0</v>
      </c>
      <c r="Z5" s="10">
        <v>1</v>
      </c>
      <c r="AA5" s="10">
        <v>0</v>
      </c>
    </row>
    <row r="6" spans="1:40" x14ac:dyDescent="0.3">
      <c r="B6" s="10" t="s">
        <v>12</v>
      </c>
      <c r="C6" s="10" t="s">
        <v>42</v>
      </c>
      <c r="D6" s="9">
        <f t="shared" si="0"/>
        <v>18</v>
      </c>
      <c r="E6" s="10">
        <v>1</v>
      </c>
      <c r="F6" s="10">
        <v>1</v>
      </c>
      <c r="G6" s="10">
        <v>3</v>
      </c>
      <c r="H6" s="10">
        <v>0</v>
      </c>
      <c r="I6" s="10">
        <v>0</v>
      </c>
      <c r="J6" s="10">
        <v>1</v>
      </c>
      <c r="K6" s="10">
        <v>1</v>
      </c>
      <c r="L6" s="10">
        <v>1</v>
      </c>
      <c r="M6" s="10">
        <v>1</v>
      </c>
      <c r="N6" s="10">
        <v>1</v>
      </c>
      <c r="O6" s="10">
        <v>1</v>
      </c>
      <c r="P6" s="10">
        <v>1</v>
      </c>
      <c r="Q6" s="10">
        <v>0</v>
      </c>
      <c r="R6" s="10">
        <v>1</v>
      </c>
      <c r="S6" s="10">
        <v>1</v>
      </c>
      <c r="T6" s="10">
        <v>0</v>
      </c>
      <c r="U6" s="10">
        <v>0</v>
      </c>
      <c r="V6" s="10">
        <v>0</v>
      </c>
      <c r="W6" s="10">
        <v>1</v>
      </c>
      <c r="X6" s="10">
        <v>0</v>
      </c>
      <c r="Y6" s="10">
        <v>1</v>
      </c>
      <c r="Z6" s="10">
        <v>1</v>
      </c>
      <c r="AA6" s="10">
        <v>1</v>
      </c>
    </row>
    <row r="7" spans="1:40" ht="14.4" x14ac:dyDescent="0.3">
      <c r="B7" t="s">
        <v>66</v>
      </c>
      <c r="C7" s="10" t="s">
        <v>33</v>
      </c>
      <c r="D7" s="9">
        <f t="shared" si="0"/>
        <v>7</v>
      </c>
      <c r="E7" s="10">
        <v>0</v>
      </c>
      <c r="F7" s="10">
        <v>0</v>
      </c>
      <c r="G7" s="10">
        <v>0</v>
      </c>
      <c r="H7" s="10">
        <v>3</v>
      </c>
      <c r="I7" s="10">
        <v>0</v>
      </c>
      <c r="J7" s="10">
        <v>0</v>
      </c>
      <c r="K7" s="10">
        <v>1</v>
      </c>
      <c r="L7" s="10">
        <v>3</v>
      </c>
      <c r="M7" s="10">
        <v>0</v>
      </c>
      <c r="N7" s="10">
        <v>0</v>
      </c>
      <c r="O7" s="10">
        <v>0</v>
      </c>
      <c r="P7" s="10">
        <v>0</v>
      </c>
      <c r="Q7" s="10">
        <v>0</v>
      </c>
      <c r="R7" s="10">
        <v>0</v>
      </c>
      <c r="S7" s="10">
        <v>0</v>
      </c>
      <c r="T7" s="10">
        <v>0</v>
      </c>
      <c r="U7" s="10">
        <v>0</v>
      </c>
      <c r="V7" s="10">
        <v>0</v>
      </c>
      <c r="W7" s="10">
        <v>0</v>
      </c>
      <c r="X7" s="10">
        <v>0</v>
      </c>
      <c r="Y7" s="10">
        <v>0</v>
      </c>
      <c r="Z7" s="10">
        <v>0</v>
      </c>
      <c r="AA7" s="10">
        <v>0</v>
      </c>
    </row>
    <row r="8" spans="1:40" x14ac:dyDescent="0.3">
      <c r="B8" s="10" t="s">
        <v>31</v>
      </c>
      <c r="C8" s="10" t="s">
        <v>31</v>
      </c>
      <c r="D8" s="9">
        <f t="shared" si="0"/>
        <v>1</v>
      </c>
      <c r="E8" s="10">
        <v>0</v>
      </c>
      <c r="F8" s="10">
        <v>0</v>
      </c>
      <c r="G8" s="10">
        <v>0</v>
      </c>
      <c r="H8" s="10">
        <v>0</v>
      </c>
      <c r="I8" s="10">
        <v>0</v>
      </c>
      <c r="J8" s="10">
        <v>0</v>
      </c>
      <c r="K8" s="10">
        <v>0</v>
      </c>
      <c r="L8" s="10">
        <v>0</v>
      </c>
      <c r="M8" s="10">
        <v>0</v>
      </c>
      <c r="N8" s="10">
        <v>0</v>
      </c>
      <c r="O8" s="10">
        <v>0</v>
      </c>
      <c r="P8" s="10">
        <v>0</v>
      </c>
      <c r="Q8" s="10">
        <v>0</v>
      </c>
      <c r="R8" s="10">
        <v>0</v>
      </c>
      <c r="S8" s="10">
        <v>0</v>
      </c>
      <c r="T8" s="10">
        <v>0</v>
      </c>
      <c r="U8" s="10">
        <v>0</v>
      </c>
      <c r="V8" s="10">
        <v>0</v>
      </c>
      <c r="W8" s="10">
        <v>0</v>
      </c>
      <c r="X8" s="10">
        <v>0</v>
      </c>
      <c r="Y8" s="10">
        <v>0</v>
      </c>
      <c r="Z8" s="10">
        <v>1</v>
      </c>
      <c r="AA8" s="10">
        <v>0</v>
      </c>
    </row>
    <row r="9" spans="1:40" x14ac:dyDescent="0.3">
      <c r="B9" s="10" t="s">
        <v>26</v>
      </c>
      <c r="C9" s="10" t="s">
        <v>26</v>
      </c>
      <c r="D9" s="9">
        <f t="shared" si="0"/>
        <v>6</v>
      </c>
      <c r="E9" s="10">
        <v>1</v>
      </c>
      <c r="F9" s="10">
        <v>1</v>
      </c>
      <c r="G9" s="10">
        <v>0</v>
      </c>
      <c r="H9" s="10">
        <v>0</v>
      </c>
      <c r="I9" s="10">
        <v>0</v>
      </c>
      <c r="J9" s="10">
        <v>0</v>
      </c>
      <c r="K9" s="10">
        <v>1</v>
      </c>
      <c r="L9" s="10">
        <v>1</v>
      </c>
      <c r="M9" s="10">
        <v>0</v>
      </c>
      <c r="N9" s="10">
        <v>0</v>
      </c>
      <c r="O9" s="10">
        <v>0</v>
      </c>
      <c r="P9" s="10">
        <v>0</v>
      </c>
      <c r="Q9" s="10">
        <v>0</v>
      </c>
      <c r="R9" s="10">
        <v>0</v>
      </c>
      <c r="S9" s="10">
        <v>0</v>
      </c>
      <c r="T9" s="10">
        <v>0</v>
      </c>
      <c r="U9" s="10">
        <v>1</v>
      </c>
      <c r="V9" s="10">
        <v>0</v>
      </c>
      <c r="W9" s="10">
        <v>0</v>
      </c>
      <c r="X9" s="10">
        <v>0</v>
      </c>
      <c r="Y9" s="10">
        <v>0</v>
      </c>
      <c r="Z9" s="10">
        <v>0</v>
      </c>
      <c r="AA9" s="10">
        <v>1</v>
      </c>
    </row>
    <row r="10" spans="1:40" x14ac:dyDescent="0.3">
      <c r="B10" s="10" t="s">
        <v>9</v>
      </c>
      <c r="C10" s="10" t="s">
        <v>9</v>
      </c>
      <c r="D10" s="9">
        <f t="shared" si="0"/>
        <v>26</v>
      </c>
      <c r="E10" s="10">
        <v>3</v>
      </c>
      <c r="F10" s="10">
        <v>1</v>
      </c>
      <c r="G10" s="10">
        <v>3</v>
      </c>
      <c r="H10" s="10">
        <v>1</v>
      </c>
      <c r="I10" s="10">
        <v>3</v>
      </c>
      <c r="J10" s="10">
        <v>1</v>
      </c>
      <c r="K10" s="10">
        <v>1</v>
      </c>
      <c r="L10" s="10">
        <v>1</v>
      </c>
      <c r="M10" s="10">
        <v>0</v>
      </c>
      <c r="N10" s="10">
        <v>0</v>
      </c>
      <c r="O10" s="10">
        <v>1</v>
      </c>
      <c r="P10" s="10">
        <v>0</v>
      </c>
      <c r="Q10" s="10">
        <v>1</v>
      </c>
      <c r="R10" s="10">
        <v>1</v>
      </c>
      <c r="S10" s="10">
        <v>3</v>
      </c>
      <c r="T10" s="10">
        <v>1</v>
      </c>
      <c r="U10" s="10">
        <v>0</v>
      </c>
      <c r="V10" s="10">
        <v>1</v>
      </c>
      <c r="W10" s="10">
        <v>1</v>
      </c>
      <c r="X10" s="10">
        <v>0</v>
      </c>
      <c r="Y10" s="10">
        <v>1</v>
      </c>
      <c r="Z10" s="10">
        <v>1</v>
      </c>
      <c r="AA10" s="10">
        <v>1</v>
      </c>
    </row>
    <row r="11" spans="1:40" x14ac:dyDescent="0.3">
      <c r="B11" s="10" t="s">
        <v>8</v>
      </c>
      <c r="C11" s="10" t="s">
        <v>8</v>
      </c>
      <c r="D11" s="9">
        <f t="shared" si="0"/>
        <v>24</v>
      </c>
      <c r="E11" s="10">
        <v>1</v>
      </c>
      <c r="F11" s="10">
        <v>1</v>
      </c>
      <c r="G11" s="10">
        <v>1</v>
      </c>
      <c r="H11" s="10">
        <v>1</v>
      </c>
      <c r="I11" s="10">
        <v>3</v>
      </c>
      <c r="J11" s="10">
        <v>1</v>
      </c>
      <c r="K11" s="10">
        <v>1</v>
      </c>
      <c r="L11" s="10">
        <v>1</v>
      </c>
      <c r="M11" s="10">
        <v>1</v>
      </c>
      <c r="N11" s="10">
        <v>0</v>
      </c>
      <c r="O11" s="10">
        <v>1</v>
      </c>
      <c r="P11" s="10">
        <v>3</v>
      </c>
      <c r="Q11" s="10">
        <v>3</v>
      </c>
      <c r="R11" s="10">
        <v>1</v>
      </c>
      <c r="S11" s="10">
        <v>3</v>
      </c>
      <c r="T11" s="10">
        <v>1</v>
      </c>
      <c r="U11" s="10">
        <v>0</v>
      </c>
      <c r="V11" s="10">
        <v>0</v>
      </c>
      <c r="W11" s="10">
        <v>1</v>
      </c>
      <c r="X11" s="10">
        <v>0</v>
      </c>
      <c r="Y11" s="10">
        <v>0</v>
      </c>
      <c r="Z11" s="10">
        <v>0</v>
      </c>
      <c r="AA11" s="10">
        <v>0</v>
      </c>
    </row>
    <row r="12" spans="1:40" x14ac:dyDescent="0.3">
      <c r="B12" s="10" t="s">
        <v>14</v>
      </c>
      <c r="C12" s="10" t="s">
        <v>43</v>
      </c>
      <c r="D12" s="9">
        <f t="shared" si="0"/>
        <v>25</v>
      </c>
      <c r="E12" s="10">
        <v>3</v>
      </c>
      <c r="F12" s="10">
        <v>1</v>
      </c>
      <c r="G12" s="10">
        <v>1</v>
      </c>
      <c r="H12" s="10">
        <v>1</v>
      </c>
      <c r="I12" s="10">
        <v>1</v>
      </c>
      <c r="J12" s="10">
        <v>1</v>
      </c>
      <c r="K12" s="10">
        <v>1</v>
      </c>
      <c r="L12" s="10">
        <v>1</v>
      </c>
      <c r="M12" s="10">
        <v>0</v>
      </c>
      <c r="N12" s="10">
        <v>1</v>
      </c>
      <c r="O12" s="10">
        <v>1</v>
      </c>
      <c r="P12" s="10">
        <v>1</v>
      </c>
      <c r="Q12" s="10">
        <v>3</v>
      </c>
      <c r="R12" s="10">
        <v>1</v>
      </c>
      <c r="S12" s="10">
        <v>3</v>
      </c>
      <c r="T12" s="10">
        <v>0</v>
      </c>
      <c r="U12" s="10">
        <v>0</v>
      </c>
      <c r="V12" s="10">
        <v>0</v>
      </c>
      <c r="W12" s="10">
        <v>0</v>
      </c>
      <c r="X12" s="10">
        <v>1</v>
      </c>
      <c r="Y12" s="10">
        <v>1</v>
      </c>
      <c r="Z12" s="10">
        <v>3</v>
      </c>
      <c r="AA12" s="10">
        <v>0</v>
      </c>
    </row>
    <row r="13" spans="1:40" x14ac:dyDescent="0.3">
      <c r="B13" s="10" t="s">
        <v>4</v>
      </c>
      <c r="C13" s="10" t="s">
        <v>36</v>
      </c>
      <c r="D13" s="9">
        <f t="shared" si="0"/>
        <v>14</v>
      </c>
      <c r="E13" s="10">
        <v>1</v>
      </c>
      <c r="F13" s="10">
        <v>0</v>
      </c>
      <c r="G13" s="10">
        <v>0</v>
      </c>
      <c r="H13" s="10">
        <v>0</v>
      </c>
      <c r="I13" s="10">
        <v>1</v>
      </c>
      <c r="J13" s="10">
        <v>0</v>
      </c>
      <c r="K13" s="10">
        <v>1</v>
      </c>
      <c r="L13" s="10">
        <v>1</v>
      </c>
      <c r="M13" s="10">
        <v>0</v>
      </c>
      <c r="N13" s="10">
        <v>1</v>
      </c>
      <c r="O13" s="10">
        <v>0</v>
      </c>
      <c r="P13" s="10">
        <v>1</v>
      </c>
      <c r="Q13" s="10">
        <v>1</v>
      </c>
      <c r="R13" s="10">
        <v>0</v>
      </c>
      <c r="S13" s="10">
        <v>1</v>
      </c>
      <c r="T13" s="10">
        <v>1</v>
      </c>
      <c r="U13" s="10">
        <v>0</v>
      </c>
      <c r="V13" s="10">
        <v>0</v>
      </c>
      <c r="W13" s="10">
        <v>1</v>
      </c>
      <c r="X13" s="10">
        <v>1</v>
      </c>
      <c r="Y13" s="10">
        <v>1</v>
      </c>
      <c r="Z13" s="10">
        <v>1</v>
      </c>
      <c r="AA13" s="10">
        <v>1</v>
      </c>
    </row>
    <row r="14" spans="1:40" x14ac:dyDescent="0.3">
      <c r="B14" s="10" t="s">
        <v>18</v>
      </c>
      <c r="C14" s="10" t="s">
        <v>45</v>
      </c>
      <c r="D14" s="9">
        <f t="shared" si="0"/>
        <v>13</v>
      </c>
      <c r="E14" s="10">
        <v>1</v>
      </c>
      <c r="F14" s="10">
        <v>0</v>
      </c>
      <c r="G14" s="10">
        <v>1</v>
      </c>
      <c r="H14" s="10">
        <v>0</v>
      </c>
      <c r="I14" s="10">
        <v>0</v>
      </c>
      <c r="J14" s="10">
        <v>0</v>
      </c>
      <c r="K14" s="10">
        <v>0</v>
      </c>
      <c r="L14" s="10">
        <v>0</v>
      </c>
      <c r="M14" s="10">
        <v>0</v>
      </c>
      <c r="N14" s="10">
        <v>0</v>
      </c>
      <c r="O14" s="10">
        <v>1</v>
      </c>
      <c r="P14" s="10">
        <v>1</v>
      </c>
      <c r="Q14" s="10">
        <v>1</v>
      </c>
      <c r="R14" s="10">
        <v>0</v>
      </c>
      <c r="S14" s="10">
        <v>1</v>
      </c>
      <c r="T14" s="10">
        <v>1</v>
      </c>
      <c r="U14" s="10">
        <v>1</v>
      </c>
      <c r="V14" s="10">
        <v>1</v>
      </c>
      <c r="W14" s="10">
        <v>0</v>
      </c>
      <c r="X14" s="10">
        <v>3</v>
      </c>
      <c r="Y14" s="10">
        <v>0</v>
      </c>
      <c r="Z14" s="10">
        <v>1</v>
      </c>
      <c r="AA14" s="10">
        <v>0</v>
      </c>
    </row>
    <row r="15" spans="1:40" x14ac:dyDescent="0.3">
      <c r="B15" s="10" t="s">
        <v>3</v>
      </c>
      <c r="C15" s="10" t="s">
        <v>34</v>
      </c>
      <c r="D15" s="9">
        <f t="shared" si="0"/>
        <v>21</v>
      </c>
      <c r="E15" s="10">
        <v>1</v>
      </c>
      <c r="F15" s="10">
        <v>0</v>
      </c>
      <c r="G15" s="10">
        <v>1</v>
      </c>
      <c r="H15" s="10">
        <v>0</v>
      </c>
      <c r="I15" s="10">
        <v>1</v>
      </c>
      <c r="J15" s="10">
        <v>1</v>
      </c>
      <c r="K15" s="10">
        <v>1</v>
      </c>
      <c r="L15" s="10">
        <v>1</v>
      </c>
      <c r="M15" s="10">
        <v>0</v>
      </c>
      <c r="N15" s="10">
        <v>1</v>
      </c>
      <c r="O15" s="10">
        <v>3</v>
      </c>
      <c r="P15" s="10">
        <v>0</v>
      </c>
      <c r="Q15" s="10">
        <v>1</v>
      </c>
      <c r="R15" s="10">
        <v>1</v>
      </c>
      <c r="S15" s="10">
        <v>3</v>
      </c>
      <c r="T15" s="10">
        <v>0</v>
      </c>
      <c r="U15" s="10">
        <v>1</v>
      </c>
      <c r="V15" s="10">
        <v>0</v>
      </c>
      <c r="W15" s="10">
        <v>1</v>
      </c>
      <c r="X15" s="10">
        <v>1</v>
      </c>
      <c r="Y15" s="10">
        <v>1</v>
      </c>
      <c r="Z15" s="10">
        <v>1</v>
      </c>
      <c r="AA15" s="10">
        <v>1</v>
      </c>
    </row>
    <row r="16" spans="1:40" x14ac:dyDescent="0.3">
      <c r="B16" s="10" t="s">
        <v>24</v>
      </c>
      <c r="C16" s="10" t="s">
        <v>49</v>
      </c>
      <c r="D16" s="9">
        <f t="shared" si="0"/>
        <v>27</v>
      </c>
      <c r="E16" s="10">
        <v>1</v>
      </c>
      <c r="F16" s="10">
        <v>1</v>
      </c>
      <c r="G16" s="10">
        <v>3</v>
      </c>
      <c r="H16" s="10">
        <v>3</v>
      </c>
      <c r="I16" s="10">
        <v>3</v>
      </c>
      <c r="J16" s="10">
        <v>1</v>
      </c>
      <c r="K16" s="10">
        <v>3</v>
      </c>
      <c r="L16" s="10">
        <v>1</v>
      </c>
      <c r="M16" s="10">
        <v>3</v>
      </c>
      <c r="N16" s="10">
        <v>1</v>
      </c>
      <c r="O16" s="10">
        <v>1</v>
      </c>
      <c r="P16" s="10">
        <v>1</v>
      </c>
      <c r="Q16" s="10">
        <v>1</v>
      </c>
      <c r="R16" s="10">
        <v>1</v>
      </c>
      <c r="S16" s="10">
        <v>1</v>
      </c>
      <c r="T16" s="10">
        <v>0</v>
      </c>
      <c r="U16" s="10">
        <v>0</v>
      </c>
      <c r="V16" s="10">
        <v>0</v>
      </c>
      <c r="W16" s="10">
        <v>1</v>
      </c>
      <c r="X16" s="10">
        <v>0</v>
      </c>
      <c r="Y16" s="10">
        <v>0</v>
      </c>
      <c r="Z16" s="10">
        <v>1</v>
      </c>
      <c r="AA16" s="10">
        <v>0</v>
      </c>
    </row>
    <row r="17" spans="2:27" x14ac:dyDescent="0.3">
      <c r="B17" s="10" t="s">
        <v>15</v>
      </c>
      <c r="C17" s="10" t="s">
        <v>44</v>
      </c>
      <c r="D17" s="9">
        <f t="shared" si="0"/>
        <v>15</v>
      </c>
      <c r="E17" s="10">
        <v>1</v>
      </c>
      <c r="F17" s="10">
        <v>0</v>
      </c>
      <c r="G17" s="10">
        <v>0</v>
      </c>
      <c r="H17" s="10">
        <v>1</v>
      </c>
      <c r="I17" s="10">
        <v>1</v>
      </c>
      <c r="J17" s="10">
        <v>1</v>
      </c>
      <c r="K17" s="10">
        <v>3</v>
      </c>
      <c r="L17" s="10">
        <v>1</v>
      </c>
      <c r="M17" s="10">
        <v>1</v>
      </c>
      <c r="N17" s="10">
        <v>0</v>
      </c>
      <c r="O17" s="10">
        <v>0</v>
      </c>
      <c r="P17" s="10">
        <v>0</v>
      </c>
      <c r="Q17" s="10">
        <v>1</v>
      </c>
      <c r="R17" s="10">
        <v>1</v>
      </c>
      <c r="S17" s="10">
        <v>0</v>
      </c>
      <c r="T17" s="10">
        <v>0</v>
      </c>
      <c r="U17" s="10">
        <v>1</v>
      </c>
      <c r="V17" s="10">
        <v>0</v>
      </c>
      <c r="W17" s="10">
        <v>1</v>
      </c>
      <c r="X17" s="10">
        <v>1</v>
      </c>
      <c r="Y17" s="10">
        <v>0</v>
      </c>
      <c r="Z17" s="10">
        <v>1</v>
      </c>
      <c r="AA17" s="10">
        <v>0</v>
      </c>
    </row>
    <row r="18" spans="2:27" x14ac:dyDescent="0.3">
      <c r="B18" s="10" t="s">
        <v>6</v>
      </c>
      <c r="C18" s="10" t="s">
        <v>38</v>
      </c>
      <c r="D18" s="9">
        <f t="shared" si="0"/>
        <v>10</v>
      </c>
      <c r="E18" s="10">
        <v>1</v>
      </c>
      <c r="F18" s="10">
        <v>0</v>
      </c>
      <c r="G18" s="10">
        <v>1</v>
      </c>
      <c r="H18" s="10">
        <v>0</v>
      </c>
      <c r="I18" s="10">
        <v>0</v>
      </c>
      <c r="J18" s="10">
        <v>0</v>
      </c>
      <c r="K18" s="10">
        <v>1</v>
      </c>
      <c r="L18" s="10">
        <v>1</v>
      </c>
      <c r="M18" s="10">
        <v>0</v>
      </c>
      <c r="N18" s="10">
        <v>0</v>
      </c>
      <c r="O18" s="10">
        <v>0</v>
      </c>
      <c r="P18" s="10">
        <v>0</v>
      </c>
      <c r="Q18" s="10">
        <v>1</v>
      </c>
      <c r="R18" s="10">
        <v>1</v>
      </c>
      <c r="S18" s="10">
        <v>1</v>
      </c>
      <c r="T18" s="10">
        <v>1</v>
      </c>
      <c r="U18" s="10">
        <v>0</v>
      </c>
      <c r="V18" s="10">
        <v>0</v>
      </c>
      <c r="W18" s="10">
        <v>0</v>
      </c>
      <c r="X18" s="10">
        <v>1</v>
      </c>
      <c r="Y18" s="10">
        <v>0</v>
      </c>
      <c r="Z18" s="10">
        <v>0</v>
      </c>
      <c r="AA18" s="10">
        <v>1</v>
      </c>
    </row>
    <row r="19" spans="2:27" x14ac:dyDescent="0.3">
      <c r="B19" s="10" t="s">
        <v>22</v>
      </c>
      <c r="C19" s="10" t="s">
        <v>48</v>
      </c>
      <c r="D19" s="9">
        <f t="shared" si="0"/>
        <v>22</v>
      </c>
      <c r="E19" s="10">
        <v>1</v>
      </c>
      <c r="F19" s="10">
        <v>0</v>
      </c>
      <c r="G19" s="10">
        <v>3</v>
      </c>
      <c r="H19" s="10">
        <v>1</v>
      </c>
      <c r="I19" s="10">
        <v>3</v>
      </c>
      <c r="J19" s="10">
        <v>0</v>
      </c>
      <c r="K19" s="10">
        <v>1</v>
      </c>
      <c r="L19" s="10">
        <v>1</v>
      </c>
      <c r="M19" s="10">
        <v>0</v>
      </c>
      <c r="N19" s="10">
        <v>0</v>
      </c>
      <c r="O19" s="10">
        <v>1</v>
      </c>
      <c r="P19" s="10">
        <v>1</v>
      </c>
      <c r="Q19" s="10">
        <v>1</v>
      </c>
      <c r="R19" s="10">
        <v>1</v>
      </c>
      <c r="S19" s="10">
        <v>1</v>
      </c>
      <c r="T19" s="10">
        <v>1</v>
      </c>
      <c r="U19" s="10">
        <v>0</v>
      </c>
      <c r="V19" s="10">
        <v>0</v>
      </c>
      <c r="W19" s="10">
        <v>1</v>
      </c>
      <c r="X19" s="10">
        <v>1</v>
      </c>
      <c r="Y19" s="10">
        <v>0</v>
      </c>
      <c r="Z19" s="10">
        <v>1</v>
      </c>
      <c r="AA19" s="10">
        <v>3</v>
      </c>
    </row>
    <row r="20" spans="2:27" x14ac:dyDescent="0.3">
      <c r="B20" s="10" t="s">
        <v>17</v>
      </c>
      <c r="C20" s="10" t="s">
        <v>17</v>
      </c>
      <c r="D20" s="9">
        <f t="shared" si="0"/>
        <v>16</v>
      </c>
      <c r="E20" s="10">
        <v>1</v>
      </c>
      <c r="F20" s="10">
        <v>1</v>
      </c>
      <c r="G20" s="10">
        <v>0</v>
      </c>
      <c r="H20" s="10">
        <v>0</v>
      </c>
      <c r="I20" s="10">
        <v>3</v>
      </c>
      <c r="J20" s="10">
        <v>1</v>
      </c>
      <c r="K20" s="10">
        <v>0</v>
      </c>
      <c r="L20" s="10">
        <v>1</v>
      </c>
      <c r="M20" s="10">
        <v>0</v>
      </c>
      <c r="N20" s="10">
        <v>0</v>
      </c>
      <c r="O20" s="10">
        <v>0</v>
      </c>
      <c r="P20" s="10">
        <v>1</v>
      </c>
      <c r="Q20" s="10">
        <v>1</v>
      </c>
      <c r="R20" s="10">
        <v>1</v>
      </c>
      <c r="S20" s="10">
        <v>1</v>
      </c>
      <c r="T20" s="10">
        <v>1</v>
      </c>
      <c r="U20" s="10">
        <v>0</v>
      </c>
      <c r="V20" s="10">
        <v>1</v>
      </c>
      <c r="W20" s="10">
        <v>1</v>
      </c>
      <c r="X20" s="10">
        <v>1</v>
      </c>
      <c r="Y20" s="10">
        <v>0</v>
      </c>
      <c r="Z20" s="10">
        <v>0</v>
      </c>
      <c r="AA20" s="10">
        <v>1</v>
      </c>
    </row>
    <row r="21" spans="2:27" x14ac:dyDescent="0.3">
      <c r="B21" s="10" t="s">
        <v>0</v>
      </c>
      <c r="C21" s="10" t="s">
        <v>37</v>
      </c>
      <c r="D21" s="9">
        <f t="shared" si="0"/>
        <v>33</v>
      </c>
      <c r="E21" s="10">
        <v>3</v>
      </c>
      <c r="F21" s="10">
        <v>1</v>
      </c>
      <c r="G21" s="10">
        <v>1</v>
      </c>
      <c r="H21" s="10">
        <v>3</v>
      </c>
      <c r="I21" s="10">
        <v>3</v>
      </c>
      <c r="J21" s="10">
        <v>1</v>
      </c>
      <c r="K21" s="10">
        <v>3</v>
      </c>
      <c r="L21" s="10">
        <v>1</v>
      </c>
      <c r="M21" s="10">
        <v>0</v>
      </c>
      <c r="N21" s="10">
        <v>0</v>
      </c>
      <c r="O21" s="10">
        <v>1</v>
      </c>
      <c r="P21" s="10">
        <v>1</v>
      </c>
      <c r="Q21" s="10">
        <v>3</v>
      </c>
      <c r="R21" s="10">
        <v>0</v>
      </c>
      <c r="S21" s="10">
        <v>3</v>
      </c>
      <c r="T21" s="10">
        <v>1</v>
      </c>
      <c r="U21" s="10">
        <v>1</v>
      </c>
      <c r="V21" s="10">
        <v>1</v>
      </c>
      <c r="W21" s="10">
        <v>1</v>
      </c>
      <c r="X21" s="10">
        <v>1</v>
      </c>
      <c r="Y21" s="10">
        <v>0</v>
      </c>
      <c r="Z21" s="10">
        <v>3</v>
      </c>
      <c r="AA21" s="10">
        <v>1</v>
      </c>
    </row>
    <row r="22" spans="2:27" x14ac:dyDescent="0.3">
      <c r="B22" s="10" t="s">
        <v>1</v>
      </c>
      <c r="C22" s="2" t="s">
        <v>75</v>
      </c>
      <c r="D22" s="9">
        <f t="shared" si="0"/>
        <v>34</v>
      </c>
      <c r="E22" s="10">
        <v>3</v>
      </c>
      <c r="F22" s="10">
        <v>0</v>
      </c>
      <c r="G22" s="10">
        <v>1</v>
      </c>
      <c r="H22" s="10">
        <v>3</v>
      </c>
      <c r="I22" s="10">
        <v>3</v>
      </c>
      <c r="J22" s="10">
        <v>3</v>
      </c>
      <c r="K22" s="10">
        <v>1</v>
      </c>
      <c r="L22" s="10">
        <v>1</v>
      </c>
      <c r="M22" s="10">
        <v>1</v>
      </c>
      <c r="N22" s="10">
        <v>1</v>
      </c>
      <c r="O22" s="10">
        <v>1</v>
      </c>
      <c r="P22" s="10">
        <v>3</v>
      </c>
      <c r="Q22" s="10">
        <v>1</v>
      </c>
      <c r="R22" s="10">
        <v>3</v>
      </c>
      <c r="S22" s="10">
        <v>1</v>
      </c>
      <c r="T22" s="10">
        <v>1</v>
      </c>
      <c r="U22" s="10">
        <v>0</v>
      </c>
      <c r="V22" s="10">
        <v>1</v>
      </c>
      <c r="W22" s="10">
        <v>1</v>
      </c>
      <c r="X22" s="10">
        <v>1</v>
      </c>
      <c r="Y22" s="10">
        <v>0</v>
      </c>
      <c r="Z22" s="10">
        <v>1</v>
      </c>
      <c r="AA22" s="10">
        <v>3</v>
      </c>
    </row>
    <row r="23" spans="2:27" x14ac:dyDescent="0.3">
      <c r="B23" s="10" t="s">
        <v>7</v>
      </c>
      <c r="C23" s="10" t="s">
        <v>7</v>
      </c>
      <c r="D23" s="9">
        <f t="shared" si="0"/>
        <v>38</v>
      </c>
      <c r="E23" s="10">
        <v>3</v>
      </c>
      <c r="F23" s="10">
        <v>1</v>
      </c>
      <c r="G23" s="10">
        <v>3</v>
      </c>
      <c r="H23" s="10">
        <v>3</v>
      </c>
      <c r="I23" s="10">
        <v>3</v>
      </c>
      <c r="J23" s="10">
        <v>1</v>
      </c>
      <c r="K23" s="10">
        <v>1</v>
      </c>
      <c r="L23" s="10">
        <v>1</v>
      </c>
      <c r="M23" s="10">
        <v>1</v>
      </c>
      <c r="N23" s="10">
        <v>0</v>
      </c>
      <c r="O23" s="10">
        <v>1</v>
      </c>
      <c r="P23" s="10">
        <v>1</v>
      </c>
      <c r="Q23" s="10">
        <v>3</v>
      </c>
      <c r="R23" s="10">
        <v>3</v>
      </c>
      <c r="S23" s="10">
        <v>1</v>
      </c>
      <c r="T23" s="10">
        <v>0</v>
      </c>
      <c r="U23" s="10">
        <v>1</v>
      </c>
      <c r="V23" s="10">
        <v>1</v>
      </c>
      <c r="W23" s="10">
        <v>3</v>
      </c>
      <c r="X23" s="10">
        <v>3</v>
      </c>
      <c r="Y23" s="10">
        <v>0</v>
      </c>
      <c r="Z23" s="10">
        <v>3</v>
      </c>
      <c r="AA23" s="10">
        <v>1</v>
      </c>
    </row>
    <row r="24" spans="2:27" x14ac:dyDescent="0.3">
      <c r="B24" s="10" t="s">
        <v>2</v>
      </c>
      <c r="C24" s="10" t="s">
        <v>2</v>
      </c>
      <c r="D24" s="9">
        <f t="shared" si="0"/>
        <v>9</v>
      </c>
      <c r="E24" s="10">
        <v>0</v>
      </c>
      <c r="F24" s="10">
        <v>0</v>
      </c>
      <c r="G24" s="10">
        <v>0</v>
      </c>
      <c r="H24" s="10">
        <v>0</v>
      </c>
      <c r="I24" s="10">
        <v>0</v>
      </c>
      <c r="J24" s="10">
        <v>0</v>
      </c>
      <c r="K24" s="10">
        <v>1</v>
      </c>
      <c r="L24" s="10">
        <v>1</v>
      </c>
      <c r="M24" s="10">
        <v>0</v>
      </c>
      <c r="N24" s="10">
        <v>0</v>
      </c>
      <c r="O24" s="10">
        <v>0</v>
      </c>
      <c r="P24" s="10">
        <v>0</v>
      </c>
      <c r="Q24" s="10">
        <v>0</v>
      </c>
      <c r="R24" s="10">
        <v>0</v>
      </c>
      <c r="S24" s="10">
        <v>0</v>
      </c>
      <c r="T24" s="10">
        <v>1</v>
      </c>
      <c r="U24" s="10">
        <v>0</v>
      </c>
      <c r="V24" s="10">
        <v>1</v>
      </c>
      <c r="W24" s="10">
        <v>3</v>
      </c>
      <c r="X24" s="10">
        <v>1</v>
      </c>
      <c r="Y24" s="10">
        <v>1</v>
      </c>
      <c r="Z24" s="10">
        <v>0</v>
      </c>
      <c r="AA24" s="10">
        <v>0</v>
      </c>
    </row>
    <row r="25" spans="2:27" x14ac:dyDescent="0.3">
      <c r="B25" s="10" t="s">
        <v>32</v>
      </c>
      <c r="C25" s="10" t="s">
        <v>32</v>
      </c>
      <c r="D25" s="9">
        <f t="shared" si="0"/>
        <v>8</v>
      </c>
      <c r="E25" s="10">
        <v>0</v>
      </c>
      <c r="F25" s="10">
        <v>0</v>
      </c>
      <c r="G25" s="10">
        <v>0</v>
      </c>
      <c r="H25" s="10">
        <v>0</v>
      </c>
      <c r="I25" s="10">
        <v>1</v>
      </c>
      <c r="J25" s="10">
        <v>0</v>
      </c>
      <c r="K25" s="10">
        <v>1</v>
      </c>
      <c r="L25" s="10">
        <v>0</v>
      </c>
      <c r="M25" s="10">
        <v>0</v>
      </c>
      <c r="N25" s="10">
        <v>0</v>
      </c>
      <c r="O25" s="10">
        <v>0</v>
      </c>
      <c r="P25" s="10">
        <v>1</v>
      </c>
      <c r="Q25" s="10">
        <v>1</v>
      </c>
      <c r="R25" s="10">
        <v>0</v>
      </c>
      <c r="S25" s="10">
        <v>0</v>
      </c>
      <c r="T25" s="10">
        <v>0</v>
      </c>
      <c r="U25" s="10">
        <v>3</v>
      </c>
      <c r="V25" s="10">
        <v>0</v>
      </c>
      <c r="W25" s="10">
        <v>0</v>
      </c>
      <c r="X25" s="10">
        <v>0</v>
      </c>
      <c r="Y25" s="10">
        <v>0</v>
      </c>
      <c r="Z25" s="10">
        <v>1</v>
      </c>
      <c r="AA25" s="10">
        <v>0</v>
      </c>
    </row>
    <row r="26" spans="2:27" ht="14.4" x14ac:dyDescent="0.3">
      <c r="B26" t="s">
        <v>65</v>
      </c>
      <c r="C26" s="10" t="s">
        <v>23</v>
      </c>
      <c r="D26" s="9">
        <f t="shared" si="0"/>
        <v>3</v>
      </c>
      <c r="E26" s="10">
        <v>0</v>
      </c>
      <c r="F26" s="10">
        <v>0</v>
      </c>
      <c r="G26" s="10">
        <v>0</v>
      </c>
      <c r="H26" s="10">
        <v>0</v>
      </c>
      <c r="I26" s="10">
        <v>0</v>
      </c>
      <c r="J26" s="10">
        <v>0</v>
      </c>
      <c r="K26" s="10">
        <v>1</v>
      </c>
      <c r="L26" s="10">
        <v>0</v>
      </c>
      <c r="M26" s="10">
        <v>0</v>
      </c>
      <c r="N26" s="10">
        <v>0</v>
      </c>
      <c r="O26" s="10">
        <v>0</v>
      </c>
      <c r="P26" s="10">
        <v>0</v>
      </c>
      <c r="Q26" s="10">
        <v>0</v>
      </c>
      <c r="R26" s="10">
        <v>0</v>
      </c>
      <c r="S26" s="10">
        <v>0</v>
      </c>
      <c r="T26" s="10">
        <v>0</v>
      </c>
      <c r="U26" s="10">
        <v>0</v>
      </c>
      <c r="V26" s="10">
        <v>0</v>
      </c>
      <c r="W26" s="10">
        <v>1</v>
      </c>
      <c r="X26" s="10">
        <v>0</v>
      </c>
      <c r="Y26" s="10">
        <v>0</v>
      </c>
      <c r="Z26" s="10">
        <v>0</v>
      </c>
      <c r="AA26" s="10">
        <v>1</v>
      </c>
    </row>
    <row r="27" spans="2:27" x14ac:dyDescent="0.3">
      <c r="B27" s="10" t="s">
        <v>10</v>
      </c>
      <c r="C27" s="10" t="s">
        <v>39</v>
      </c>
      <c r="D27" s="9">
        <f t="shared" si="0"/>
        <v>33</v>
      </c>
      <c r="E27" s="10">
        <v>1</v>
      </c>
      <c r="F27" s="10">
        <v>1</v>
      </c>
      <c r="G27" s="10">
        <v>1</v>
      </c>
      <c r="H27" s="10">
        <v>1</v>
      </c>
      <c r="I27" s="10">
        <v>1</v>
      </c>
      <c r="J27" s="10">
        <v>3</v>
      </c>
      <c r="K27" s="10">
        <v>3</v>
      </c>
      <c r="L27" s="10">
        <v>0</v>
      </c>
      <c r="M27" s="10">
        <v>1</v>
      </c>
      <c r="N27" s="10">
        <v>1</v>
      </c>
      <c r="O27" s="10">
        <v>1</v>
      </c>
      <c r="P27" s="10">
        <v>1</v>
      </c>
      <c r="Q27" s="10">
        <v>3</v>
      </c>
      <c r="R27" s="10">
        <v>6</v>
      </c>
      <c r="S27" s="10">
        <v>1</v>
      </c>
      <c r="T27" s="10">
        <v>1</v>
      </c>
      <c r="U27" s="10">
        <v>1</v>
      </c>
      <c r="V27" s="10">
        <v>0</v>
      </c>
      <c r="W27" s="10">
        <v>3</v>
      </c>
      <c r="X27" s="10">
        <v>1</v>
      </c>
      <c r="Y27" s="10">
        <v>1</v>
      </c>
      <c r="Z27" s="10">
        <v>1</v>
      </c>
      <c r="AA27" s="10">
        <v>0</v>
      </c>
    </row>
    <row r="28" spans="2:27" ht="14.4" x14ac:dyDescent="0.3">
      <c r="B28" t="s">
        <v>68</v>
      </c>
      <c r="C28" s="10" t="s">
        <v>51</v>
      </c>
      <c r="D28" s="9">
        <f t="shared" si="0"/>
        <v>14</v>
      </c>
      <c r="E28" s="10">
        <v>1</v>
      </c>
      <c r="F28" s="10">
        <v>0</v>
      </c>
      <c r="G28" s="10">
        <v>0</v>
      </c>
      <c r="H28" s="10">
        <v>0</v>
      </c>
      <c r="I28" s="10">
        <v>1</v>
      </c>
      <c r="J28" s="10">
        <v>1</v>
      </c>
      <c r="K28" s="10">
        <v>3</v>
      </c>
      <c r="L28" s="10">
        <v>1</v>
      </c>
      <c r="M28" s="10">
        <v>0</v>
      </c>
      <c r="N28" s="10">
        <v>1</v>
      </c>
      <c r="O28" s="10">
        <v>1</v>
      </c>
      <c r="P28" s="10">
        <v>0</v>
      </c>
      <c r="Q28" s="10">
        <v>1</v>
      </c>
      <c r="R28" s="10">
        <v>0</v>
      </c>
      <c r="S28" s="10">
        <v>1</v>
      </c>
      <c r="T28" s="10">
        <v>1</v>
      </c>
      <c r="U28" s="10">
        <v>1</v>
      </c>
      <c r="V28" s="10">
        <v>0</v>
      </c>
      <c r="W28" s="10">
        <v>0</v>
      </c>
      <c r="X28" s="10">
        <v>0</v>
      </c>
      <c r="Y28" s="10">
        <v>0</v>
      </c>
      <c r="Z28" s="10">
        <v>0</v>
      </c>
      <c r="AA28" s="10">
        <v>1</v>
      </c>
    </row>
    <row r="29" spans="2:27" x14ac:dyDescent="0.3">
      <c r="B29" s="10" t="s">
        <v>27</v>
      </c>
      <c r="C29" s="2" t="s">
        <v>27</v>
      </c>
      <c r="D29" s="9">
        <f t="shared" si="0"/>
        <v>21</v>
      </c>
      <c r="E29" s="10">
        <v>1</v>
      </c>
      <c r="F29" s="10">
        <v>1</v>
      </c>
      <c r="G29" s="10">
        <v>1</v>
      </c>
      <c r="H29" s="10">
        <v>0</v>
      </c>
      <c r="I29" s="10">
        <v>0</v>
      </c>
      <c r="J29" s="10">
        <v>1</v>
      </c>
      <c r="K29" s="10">
        <v>0</v>
      </c>
      <c r="L29" s="10">
        <v>1</v>
      </c>
      <c r="M29" s="10">
        <v>1</v>
      </c>
      <c r="N29" s="10">
        <v>0</v>
      </c>
      <c r="O29" s="10">
        <v>1</v>
      </c>
      <c r="P29" s="10">
        <v>1</v>
      </c>
      <c r="Q29" s="10">
        <v>1</v>
      </c>
      <c r="R29" s="10">
        <v>1</v>
      </c>
      <c r="S29" s="10">
        <v>1</v>
      </c>
      <c r="T29" s="10">
        <v>1</v>
      </c>
      <c r="U29" s="10">
        <v>0</v>
      </c>
      <c r="V29" s="10">
        <v>0</v>
      </c>
      <c r="W29" s="10">
        <v>1</v>
      </c>
      <c r="X29" s="10">
        <v>3</v>
      </c>
      <c r="Y29" s="10">
        <v>1</v>
      </c>
      <c r="Z29" s="10">
        <v>1</v>
      </c>
      <c r="AA29" s="10">
        <v>3</v>
      </c>
    </row>
    <row r="30" spans="2:27" x14ac:dyDescent="0.3">
      <c r="B30" s="10" t="s">
        <v>13</v>
      </c>
      <c r="C30" s="10" t="s">
        <v>41</v>
      </c>
      <c r="D30" s="9">
        <f t="shared" si="0"/>
        <v>11</v>
      </c>
      <c r="E30" s="10">
        <v>0</v>
      </c>
      <c r="F30" s="10">
        <v>0</v>
      </c>
      <c r="G30" s="10">
        <v>0</v>
      </c>
      <c r="H30" s="10">
        <v>0</v>
      </c>
      <c r="I30" s="10">
        <v>1</v>
      </c>
      <c r="J30" s="10">
        <v>0</v>
      </c>
      <c r="K30" s="10">
        <v>1</v>
      </c>
      <c r="L30" s="10">
        <v>1</v>
      </c>
      <c r="M30" s="10">
        <v>1</v>
      </c>
      <c r="N30" s="10">
        <v>0</v>
      </c>
      <c r="O30" s="10">
        <v>0</v>
      </c>
      <c r="P30" s="10">
        <v>0</v>
      </c>
      <c r="Q30" s="10">
        <v>1</v>
      </c>
      <c r="R30" s="10">
        <v>0</v>
      </c>
      <c r="S30" s="10">
        <v>0</v>
      </c>
      <c r="T30" s="10">
        <v>0</v>
      </c>
      <c r="U30" s="10">
        <v>0</v>
      </c>
      <c r="V30" s="10">
        <v>1</v>
      </c>
      <c r="W30" s="10">
        <v>1</v>
      </c>
      <c r="X30" s="10">
        <v>0</v>
      </c>
      <c r="Y30" s="10">
        <v>1</v>
      </c>
      <c r="Z30" s="10">
        <v>3</v>
      </c>
      <c r="AA30" s="10">
        <v>0</v>
      </c>
    </row>
    <row r="31" spans="2:27" x14ac:dyDescent="0.3">
      <c r="B31" s="10" t="s">
        <v>25</v>
      </c>
      <c r="C31" s="10" t="s">
        <v>50</v>
      </c>
      <c r="D31" s="9">
        <f t="shared" si="0"/>
        <v>25</v>
      </c>
      <c r="E31" s="10">
        <v>1</v>
      </c>
      <c r="F31" s="10">
        <v>1</v>
      </c>
      <c r="G31" s="10">
        <v>3</v>
      </c>
      <c r="H31" s="10">
        <v>1</v>
      </c>
      <c r="I31" s="10">
        <v>1</v>
      </c>
      <c r="J31" s="10">
        <v>0</v>
      </c>
      <c r="K31" s="10">
        <v>3</v>
      </c>
      <c r="L31" s="10">
        <v>1</v>
      </c>
      <c r="M31" s="10">
        <v>1</v>
      </c>
      <c r="N31" s="10">
        <v>1</v>
      </c>
      <c r="O31" s="10">
        <v>1</v>
      </c>
      <c r="P31" s="10">
        <v>0</v>
      </c>
      <c r="Q31" s="10">
        <v>1</v>
      </c>
      <c r="R31" s="10">
        <v>1</v>
      </c>
      <c r="S31" s="10">
        <v>1</v>
      </c>
      <c r="T31" s="10">
        <v>1</v>
      </c>
      <c r="U31" s="10">
        <v>1</v>
      </c>
      <c r="V31" s="10">
        <v>1</v>
      </c>
      <c r="W31" s="10">
        <v>1</v>
      </c>
      <c r="X31" s="10">
        <v>1</v>
      </c>
      <c r="Y31" s="10">
        <v>1</v>
      </c>
      <c r="Z31" s="10">
        <v>1</v>
      </c>
      <c r="AA31" s="10">
        <v>1</v>
      </c>
    </row>
    <row r="32" spans="2:27" x14ac:dyDescent="0.3">
      <c r="B32" s="10" t="s">
        <v>28</v>
      </c>
      <c r="C32" s="10" t="s">
        <v>53</v>
      </c>
      <c r="D32" s="9">
        <f t="shared" si="0"/>
        <v>18</v>
      </c>
      <c r="E32" s="10">
        <v>0</v>
      </c>
      <c r="F32" s="10">
        <v>3</v>
      </c>
      <c r="G32" s="10">
        <v>1</v>
      </c>
      <c r="H32" s="10">
        <v>0</v>
      </c>
      <c r="I32" s="10">
        <v>1</v>
      </c>
      <c r="J32" s="10">
        <v>1</v>
      </c>
      <c r="K32" s="10">
        <v>1</v>
      </c>
      <c r="L32" s="10">
        <v>1</v>
      </c>
      <c r="M32" s="10">
        <v>0</v>
      </c>
      <c r="N32" s="10">
        <v>1</v>
      </c>
      <c r="O32" s="10">
        <v>0</v>
      </c>
      <c r="P32" s="10">
        <v>1</v>
      </c>
      <c r="Q32" s="10">
        <v>1</v>
      </c>
      <c r="R32" s="10">
        <v>1</v>
      </c>
      <c r="S32" s="10">
        <v>1</v>
      </c>
      <c r="T32" s="10">
        <v>0</v>
      </c>
      <c r="U32" s="10">
        <v>0</v>
      </c>
      <c r="V32" s="10">
        <v>0</v>
      </c>
      <c r="W32" s="10">
        <v>0</v>
      </c>
      <c r="X32" s="10">
        <v>3</v>
      </c>
      <c r="Y32" s="10">
        <v>0</v>
      </c>
      <c r="Z32" s="10">
        <v>1</v>
      </c>
      <c r="AA32" s="10">
        <v>1</v>
      </c>
    </row>
    <row r="33" spans="2:27" x14ac:dyDescent="0.3">
      <c r="B33" s="10" t="s">
        <v>5</v>
      </c>
      <c r="C33" s="10" t="s">
        <v>35</v>
      </c>
      <c r="D33" s="9">
        <f t="shared" si="0"/>
        <v>26</v>
      </c>
      <c r="E33" s="10">
        <v>3</v>
      </c>
      <c r="F33" s="10">
        <v>0</v>
      </c>
      <c r="G33" s="10">
        <v>3</v>
      </c>
      <c r="H33" s="10">
        <v>3</v>
      </c>
      <c r="I33" s="10">
        <v>3</v>
      </c>
      <c r="J33" s="10">
        <v>1</v>
      </c>
      <c r="K33" s="10">
        <v>1</v>
      </c>
      <c r="L33" s="10">
        <v>1</v>
      </c>
      <c r="M33" s="10">
        <v>1</v>
      </c>
      <c r="N33" s="10">
        <v>0</v>
      </c>
      <c r="O33" s="10">
        <v>0</v>
      </c>
      <c r="P33" s="10">
        <v>1</v>
      </c>
      <c r="Q33" s="10">
        <v>3</v>
      </c>
      <c r="R33" s="10">
        <v>1</v>
      </c>
      <c r="S33" s="10">
        <v>1</v>
      </c>
      <c r="T33" s="10">
        <v>1</v>
      </c>
      <c r="U33" s="10">
        <v>0</v>
      </c>
      <c r="V33" s="10">
        <v>0</v>
      </c>
      <c r="W33" s="10">
        <v>1</v>
      </c>
      <c r="X33" s="10">
        <v>0</v>
      </c>
      <c r="Y33" s="10">
        <v>0</v>
      </c>
      <c r="Z33" s="10">
        <v>1</v>
      </c>
      <c r="AA33" s="10">
        <v>1</v>
      </c>
    </row>
    <row r="34" spans="2:27" x14ac:dyDescent="0.3">
      <c r="B34" s="10" t="s">
        <v>30</v>
      </c>
      <c r="C34" s="10" t="s">
        <v>52</v>
      </c>
      <c r="D34" s="9">
        <f t="shared" si="0"/>
        <v>25</v>
      </c>
      <c r="E34" s="10">
        <v>1</v>
      </c>
      <c r="F34" s="10">
        <v>0</v>
      </c>
      <c r="G34" s="10">
        <v>1</v>
      </c>
      <c r="H34" s="10">
        <v>3</v>
      </c>
      <c r="I34" s="10">
        <v>3</v>
      </c>
      <c r="J34" s="10">
        <v>1</v>
      </c>
      <c r="K34" s="10">
        <v>3</v>
      </c>
      <c r="L34" s="10">
        <v>1</v>
      </c>
      <c r="M34" s="10">
        <v>3</v>
      </c>
      <c r="N34" s="10">
        <v>0</v>
      </c>
      <c r="O34" s="10">
        <v>1</v>
      </c>
      <c r="P34" s="10">
        <v>1</v>
      </c>
      <c r="Q34" s="10">
        <v>3</v>
      </c>
      <c r="R34" s="10">
        <v>1</v>
      </c>
      <c r="S34" s="10">
        <v>0</v>
      </c>
      <c r="T34" s="10">
        <v>0</v>
      </c>
      <c r="U34" s="10">
        <v>0</v>
      </c>
      <c r="V34" s="10">
        <v>0</v>
      </c>
      <c r="W34" s="10">
        <v>1</v>
      </c>
      <c r="X34" s="10">
        <v>0</v>
      </c>
      <c r="Y34" s="10">
        <v>0</v>
      </c>
      <c r="Z34" s="10">
        <v>1</v>
      </c>
      <c r="AA34" s="10">
        <v>1</v>
      </c>
    </row>
    <row r="35" spans="2:27" x14ac:dyDescent="0.3">
      <c r="B35" s="10" t="s">
        <v>16</v>
      </c>
      <c r="C35" s="10" t="s">
        <v>16</v>
      </c>
      <c r="D35" s="9">
        <f t="shared" si="0"/>
        <v>17</v>
      </c>
      <c r="E35" s="10">
        <v>1</v>
      </c>
      <c r="F35" s="10">
        <v>0</v>
      </c>
      <c r="G35" s="10">
        <v>1</v>
      </c>
      <c r="H35" s="10">
        <v>0</v>
      </c>
      <c r="I35" s="10">
        <v>1</v>
      </c>
      <c r="J35" s="10">
        <v>1</v>
      </c>
      <c r="K35" s="10">
        <v>3</v>
      </c>
      <c r="L35" s="10">
        <v>1</v>
      </c>
      <c r="M35" s="10">
        <v>0</v>
      </c>
      <c r="N35" s="10">
        <v>1</v>
      </c>
      <c r="O35" s="10">
        <v>1</v>
      </c>
      <c r="P35" s="10">
        <v>0</v>
      </c>
      <c r="Q35" s="10">
        <v>1</v>
      </c>
      <c r="R35" s="10">
        <v>1</v>
      </c>
      <c r="S35" s="10">
        <v>0</v>
      </c>
      <c r="T35" s="10">
        <v>0</v>
      </c>
      <c r="U35" s="10">
        <v>0</v>
      </c>
      <c r="V35" s="10">
        <v>0</v>
      </c>
      <c r="W35" s="10">
        <v>1</v>
      </c>
      <c r="X35" s="10">
        <v>1</v>
      </c>
      <c r="Y35" s="10">
        <v>0</v>
      </c>
      <c r="Z35" s="10">
        <v>0</v>
      </c>
      <c r="AA35" s="10">
        <v>3</v>
      </c>
    </row>
    <row r="36" spans="2:27" x14ac:dyDescent="0.3">
      <c r="B36" s="10" t="s">
        <v>21</v>
      </c>
      <c r="C36" s="10" t="s">
        <v>47</v>
      </c>
      <c r="D36" s="9">
        <f t="shared" si="0"/>
        <v>16</v>
      </c>
      <c r="E36" s="10">
        <v>1</v>
      </c>
      <c r="F36" s="10">
        <v>0</v>
      </c>
      <c r="G36" s="10">
        <v>1</v>
      </c>
      <c r="H36" s="10">
        <v>3</v>
      </c>
      <c r="I36" s="10">
        <v>1</v>
      </c>
      <c r="J36" s="10">
        <v>1</v>
      </c>
      <c r="K36" s="10">
        <v>1</v>
      </c>
      <c r="L36" s="10">
        <v>1</v>
      </c>
      <c r="M36" s="10">
        <v>1</v>
      </c>
      <c r="N36" s="10">
        <v>1</v>
      </c>
      <c r="O36" s="10">
        <v>1</v>
      </c>
      <c r="P36" s="10">
        <v>0</v>
      </c>
      <c r="Q36" s="10">
        <v>0</v>
      </c>
      <c r="R36" s="10">
        <v>1</v>
      </c>
      <c r="S36" s="10">
        <v>0</v>
      </c>
      <c r="T36" s="10">
        <v>0</v>
      </c>
      <c r="U36" s="10">
        <v>1</v>
      </c>
      <c r="V36" s="10">
        <v>0</v>
      </c>
      <c r="W36" s="10">
        <v>1</v>
      </c>
      <c r="X36" s="10">
        <v>1</v>
      </c>
      <c r="Y36" s="10">
        <v>0</v>
      </c>
      <c r="Z36" s="10">
        <v>0</v>
      </c>
      <c r="AA36" s="10">
        <v>0</v>
      </c>
    </row>
  </sheetData>
  <autoFilter ref="A1:AN1">
    <sortState ref="A2:AN36">
      <sortCondition ref="B1"/>
    </sortState>
  </autoFilter>
  <conditionalFormatting sqref="E2:E36 S2:AN36">
    <cfRule type="cellIs" dxfId="67" priority="7" operator="equal">
      <formula>3</formula>
    </cfRule>
    <cfRule type="cellIs" dxfId="66" priority="8" operator="equal">
      <formula>1</formula>
    </cfRule>
  </conditionalFormatting>
  <conditionalFormatting sqref="E2:E36">
    <cfRule type="cellIs" dxfId="65" priority="4" operator="equal">
      <formula>6</formula>
    </cfRule>
  </conditionalFormatting>
  <conditionalFormatting sqref="F2:R36">
    <cfRule type="cellIs" dxfId="64" priority="2" operator="equal">
      <formula>3</formula>
    </cfRule>
    <cfRule type="cellIs" dxfId="63" priority="3" operator="equal">
      <formula>1</formula>
    </cfRule>
  </conditionalFormatting>
  <conditionalFormatting sqref="F2:R36">
    <cfRule type="cellIs" dxfId="62" priority="1" operator="equal">
      <formula>6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428"/>
  <sheetViews>
    <sheetView workbookViewId="0">
      <pane ySplit="1" topLeftCell="A2" activePane="bottomLeft" state="frozen"/>
      <selection pane="bottomLeft" activeCell="AB9" sqref="AB9"/>
    </sheetView>
  </sheetViews>
  <sheetFormatPr defaultRowHeight="13.8" x14ac:dyDescent="0.3"/>
  <cols>
    <col min="1" max="1" width="5.5546875" style="1" customWidth="1"/>
    <col min="2" max="2" width="19" style="2" bestFit="1" customWidth="1"/>
    <col min="3" max="3" width="13.88671875" style="2" bestFit="1" customWidth="1"/>
    <col min="4" max="5" width="6.6640625" style="3" hidden="1" customWidth="1"/>
    <col min="6" max="17" width="6.6640625" style="2" hidden="1" customWidth="1"/>
    <col min="18" max="40" width="6.6640625" style="2" customWidth="1"/>
    <col min="41" max="16384" width="8.88671875" style="2"/>
  </cols>
  <sheetData>
    <row r="1" spans="1:42" s="6" customFormat="1" x14ac:dyDescent="0.3">
      <c r="A1" s="5"/>
      <c r="B1" s="5" t="s">
        <v>55</v>
      </c>
      <c r="C1" s="5" t="s">
        <v>56</v>
      </c>
      <c r="D1" s="5">
        <v>2</v>
      </c>
      <c r="E1" s="5">
        <v>3</v>
      </c>
      <c r="F1" s="5">
        <v>4</v>
      </c>
      <c r="G1" s="5">
        <v>5</v>
      </c>
      <c r="H1" s="5">
        <v>6</v>
      </c>
      <c r="I1" s="5">
        <v>7</v>
      </c>
      <c r="J1" s="5">
        <v>8</v>
      </c>
      <c r="K1" s="5">
        <v>9</v>
      </c>
      <c r="L1" s="5">
        <v>10</v>
      </c>
      <c r="M1" s="5">
        <v>11</v>
      </c>
      <c r="N1" s="5">
        <v>12</v>
      </c>
      <c r="O1" s="5">
        <v>13</v>
      </c>
      <c r="P1" s="5">
        <v>14</v>
      </c>
      <c r="Q1" s="5">
        <v>15</v>
      </c>
      <c r="R1" s="5">
        <v>16</v>
      </c>
      <c r="S1" s="5">
        <v>17</v>
      </c>
      <c r="T1" s="5">
        <v>18</v>
      </c>
      <c r="U1" s="5">
        <v>19</v>
      </c>
      <c r="V1" s="5">
        <v>20</v>
      </c>
      <c r="W1" s="5">
        <v>21</v>
      </c>
      <c r="X1" s="5">
        <v>22</v>
      </c>
      <c r="Y1" s="5">
        <v>23</v>
      </c>
      <c r="Z1" s="5">
        <v>24</v>
      </c>
      <c r="AA1" s="5">
        <v>25</v>
      </c>
      <c r="AB1" s="5">
        <v>26</v>
      </c>
      <c r="AC1" s="5">
        <v>27</v>
      </c>
      <c r="AD1" s="5">
        <v>28</v>
      </c>
      <c r="AE1" s="5">
        <v>29</v>
      </c>
      <c r="AF1" s="5">
        <v>30</v>
      </c>
      <c r="AG1" s="5">
        <v>31</v>
      </c>
      <c r="AH1" s="5">
        <v>32</v>
      </c>
      <c r="AI1" s="5">
        <v>33</v>
      </c>
      <c r="AJ1" s="5">
        <v>34</v>
      </c>
      <c r="AK1" s="5">
        <v>35</v>
      </c>
      <c r="AL1" s="5">
        <v>36</v>
      </c>
      <c r="AM1" s="5">
        <v>37</v>
      </c>
      <c r="AN1" s="5">
        <v>38</v>
      </c>
    </row>
    <row r="2" spans="1:42" x14ac:dyDescent="0.3">
      <c r="B2" s="2" t="s">
        <v>19</v>
      </c>
      <c r="C2" s="2" t="s">
        <v>19</v>
      </c>
      <c r="D2" s="9">
        <v>16</v>
      </c>
      <c r="E2" s="9">
        <v>16</v>
      </c>
      <c r="F2" s="9">
        <v>16</v>
      </c>
      <c r="G2" s="9">
        <v>16</v>
      </c>
      <c r="H2" s="9">
        <v>16</v>
      </c>
      <c r="I2" s="9">
        <v>16</v>
      </c>
      <c r="J2" s="9">
        <v>15</v>
      </c>
      <c r="K2" s="9">
        <v>14</v>
      </c>
      <c r="L2" s="9">
        <v>9</v>
      </c>
      <c r="M2" s="9">
        <v>9</v>
      </c>
      <c r="N2" s="9">
        <v>9</v>
      </c>
      <c r="O2" s="9">
        <v>8</v>
      </c>
      <c r="P2" s="9">
        <v>8</v>
      </c>
      <c r="Q2" s="9">
        <v>8</v>
      </c>
      <c r="R2" s="9">
        <v>8</v>
      </c>
      <c r="S2" s="9">
        <v>8</v>
      </c>
      <c r="T2" s="9">
        <v>8</v>
      </c>
      <c r="U2" s="9">
        <v>8</v>
      </c>
      <c r="V2" s="9">
        <v>8</v>
      </c>
      <c r="W2" s="9">
        <v>8</v>
      </c>
      <c r="X2" s="9">
        <v>8</v>
      </c>
      <c r="Y2" s="9">
        <v>8</v>
      </c>
      <c r="Z2" s="9">
        <v>3</v>
      </c>
      <c r="AA2" s="9">
        <v>1</v>
      </c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</row>
    <row r="3" spans="1:42" x14ac:dyDescent="0.3">
      <c r="B3" s="2" t="s">
        <v>1</v>
      </c>
      <c r="C3" s="2" t="s">
        <v>75</v>
      </c>
      <c r="D3" s="9">
        <v>16</v>
      </c>
      <c r="E3" s="9">
        <v>16</v>
      </c>
      <c r="F3" s="9">
        <v>16</v>
      </c>
      <c r="G3" s="9">
        <v>16</v>
      </c>
      <c r="H3" s="9">
        <v>14</v>
      </c>
      <c r="I3" s="9">
        <v>14</v>
      </c>
      <c r="J3" s="9">
        <v>14</v>
      </c>
      <c r="K3" s="9">
        <v>11</v>
      </c>
      <c r="L3" s="9">
        <v>11</v>
      </c>
      <c r="M3" s="9">
        <v>11</v>
      </c>
      <c r="N3" s="9">
        <v>9</v>
      </c>
      <c r="O3" s="9">
        <v>9</v>
      </c>
      <c r="P3" s="9">
        <v>9</v>
      </c>
      <c r="Q3" s="9">
        <v>8</v>
      </c>
      <c r="R3" s="9">
        <v>8</v>
      </c>
      <c r="S3" s="9">
        <v>8</v>
      </c>
      <c r="T3" s="9">
        <v>8</v>
      </c>
      <c r="U3" s="9">
        <v>8</v>
      </c>
      <c r="V3" s="9">
        <v>6</v>
      </c>
      <c r="W3" s="9">
        <v>6</v>
      </c>
      <c r="X3" s="9">
        <v>6</v>
      </c>
      <c r="Y3" s="9">
        <v>5</v>
      </c>
      <c r="Z3" s="9">
        <v>5</v>
      </c>
      <c r="AA3" s="9">
        <v>2</v>
      </c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</row>
    <row r="4" spans="1:42" x14ac:dyDescent="0.3">
      <c r="B4" s="2" t="s">
        <v>29</v>
      </c>
      <c r="C4" s="2" t="s">
        <v>29</v>
      </c>
      <c r="D4" s="9">
        <v>16</v>
      </c>
      <c r="E4" s="9">
        <v>16</v>
      </c>
      <c r="F4" s="9">
        <v>16</v>
      </c>
      <c r="G4" s="9">
        <v>16</v>
      </c>
      <c r="H4" s="9">
        <v>16</v>
      </c>
      <c r="I4" s="9">
        <v>13</v>
      </c>
      <c r="J4" s="9">
        <v>13</v>
      </c>
      <c r="K4" s="9">
        <v>11</v>
      </c>
      <c r="L4" s="9">
        <v>11</v>
      </c>
      <c r="M4" s="9">
        <v>11</v>
      </c>
      <c r="N4" s="9">
        <v>11</v>
      </c>
      <c r="O4" s="9">
        <v>11</v>
      </c>
      <c r="P4" s="9">
        <v>9</v>
      </c>
      <c r="Q4" s="9">
        <v>9</v>
      </c>
      <c r="R4" s="9">
        <v>6</v>
      </c>
      <c r="S4" s="9">
        <v>6</v>
      </c>
      <c r="T4" s="9">
        <v>6</v>
      </c>
      <c r="U4" s="9">
        <v>6</v>
      </c>
      <c r="V4" s="9">
        <v>3</v>
      </c>
      <c r="W4" s="9">
        <v>3</v>
      </c>
      <c r="X4" s="9">
        <v>3</v>
      </c>
      <c r="Y4" s="9">
        <v>3</v>
      </c>
      <c r="Z4" s="9">
        <v>1</v>
      </c>
      <c r="AA4" s="9">
        <v>1</v>
      </c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</row>
    <row r="5" spans="1:42" x14ac:dyDescent="0.3">
      <c r="B5" s="2" t="s">
        <v>10</v>
      </c>
      <c r="C5" s="2" t="s">
        <v>39</v>
      </c>
      <c r="D5" s="9">
        <v>16</v>
      </c>
      <c r="E5" s="9">
        <v>16</v>
      </c>
      <c r="F5" s="9">
        <v>16</v>
      </c>
      <c r="G5" s="9">
        <v>16</v>
      </c>
      <c r="H5" s="9">
        <v>13</v>
      </c>
      <c r="I5" s="9">
        <v>13</v>
      </c>
      <c r="J5" s="9">
        <v>13</v>
      </c>
      <c r="K5" s="9">
        <v>12</v>
      </c>
      <c r="L5" s="9">
        <v>12</v>
      </c>
      <c r="M5" s="9">
        <v>12</v>
      </c>
      <c r="N5" s="9">
        <v>12</v>
      </c>
      <c r="O5" s="9">
        <v>12</v>
      </c>
      <c r="P5" s="9">
        <v>12</v>
      </c>
      <c r="Q5" s="9">
        <v>12</v>
      </c>
      <c r="R5" s="9">
        <v>12</v>
      </c>
      <c r="S5" s="9">
        <v>9</v>
      </c>
      <c r="T5" s="9">
        <v>9</v>
      </c>
      <c r="U5" s="9">
        <v>5</v>
      </c>
      <c r="V5" s="9">
        <v>5</v>
      </c>
      <c r="W5" s="9">
        <v>5</v>
      </c>
      <c r="X5" s="9">
        <v>5</v>
      </c>
      <c r="Y5" s="9">
        <v>3</v>
      </c>
      <c r="Z5" s="9">
        <v>3</v>
      </c>
      <c r="AA5" s="9">
        <v>3</v>
      </c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</row>
    <row r="6" spans="1:42" x14ac:dyDescent="0.3">
      <c r="B6" s="2" t="s">
        <v>12</v>
      </c>
      <c r="C6" s="2" t="s">
        <v>42</v>
      </c>
      <c r="D6" s="9">
        <v>16</v>
      </c>
      <c r="E6" s="9">
        <v>16</v>
      </c>
      <c r="F6" s="9">
        <v>14</v>
      </c>
      <c r="G6" s="9">
        <v>14</v>
      </c>
      <c r="H6" s="9">
        <v>14</v>
      </c>
      <c r="I6" s="9">
        <v>10</v>
      </c>
      <c r="J6" s="9">
        <v>10</v>
      </c>
      <c r="K6" s="9">
        <v>7</v>
      </c>
      <c r="L6" s="9">
        <v>7</v>
      </c>
      <c r="M6" s="9">
        <v>5</v>
      </c>
      <c r="N6" s="9">
        <v>5</v>
      </c>
      <c r="O6" s="9">
        <v>2</v>
      </c>
      <c r="P6" s="9">
        <v>1</v>
      </c>
      <c r="Q6" s="9">
        <v>1</v>
      </c>
      <c r="R6" s="9">
        <v>1</v>
      </c>
      <c r="S6" s="9">
        <v>1</v>
      </c>
      <c r="T6" s="9">
        <v>1</v>
      </c>
      <c r="U6" s="9">
        <v>1</v>
      </c>
      <c r="V6" s="9">
        <v>1</v>
      </c>
      <c r="W6" s="9">
        <v>1</v>
      </c>
      <c r="X6" s="9">
        <v>1</v>
      </c>
      <c r="Y6" s="9">
        <v>0</v>
      </c>
      <c r="Z6" s="9">
        <v>0</v>
      </c>
      <c r="AA6" s="9">
        <v>0</v>
      </c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</row>
    <row r="7" spans="1:42" x14ac:dyDescent="0.3">
      <c r="B7" s="2" t="s">
        <v>22</v>
      </c>
      <c r="C7" s="2" t="s">
        <v>48</v>
      </c>
      <c r="D7" s="9">
        <v>16</v>
      </c>
      <c r="E7" s="9">
        <v>16</v>
      </c>
      <c r="F7" s="9">
        <v>16</v>
      </c>
      <c r="G7" s="9">
        <v>16</v>
      </c>
      <c r="H7" s="9">
        <v>16</v>
      </c>
      <c r="I7" s="9">
        <v>16</v>
      </c>
      <c r="J7" s="9">
        <v>16</v>
      </c>
      <c r="K7" s="9">
        <v>14</v>
      </c>
      <c r="L7" s="9">
        <v>14</v>
      </c>
      <c r="M7" s="9">
        <v>14</v>
      </c>
      <c r="N7" s="9">
        <v>12</v>
      </c>
      <c r="O7" s="9">
        <v>10</v>
      </c>
      <c r="P7" s="9">
        <v>10</v>
      </c>
      <c r="Q7" s="9">
        <v>10</v>
      </c>
      <c r="R7" s="9">
        <v>10</v>
      </c>
      <c r="S7" s="9">
        <v>10</v>
      </c>
      <c r="T7" s="9">
        <v>5</v>
      </c>
      <c r="U7" s="9">
        <v>5</v>
      </c>
      <c r="V7" s="9">
        <v>5</v>
      </c>
      <c r="W7" s="9">
        <v>5</v>
      </c>
      <c r="X7" s="9">
        <v>5</v>
      </c>
      <c r="Y7" s="9">
        <v>5</v>
      </c>
      <c r="Z7" s="9">
        <v>5</v>
      </c>
      <c r="AA7" s="9">
        <v>3</v>
      </c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</row>
    <row r="8" spans="1:42" x14ac:dyDescent="0.3">
      <c r="B8" s="2" t="s">
        <v>31</v>
      </c>
      <c r="C8" s="2" t="s">
        <v>31</v>
      </c>
      <c r="D8" s="9">
        <v>16</v>
      </c>
      <c r="E8" s="9">
        <v>16</v>
      </c>
      <c r="F8" s="9">
        <v>16</v>
      </c>
      <c r="G8" s="9">
        <v>16</v>
      </c>
      <c r="H8" s="9">
        <v>16</v>
      </c>
      <c r="I8" s="9">
        <v>16</v>
      </c>
      <c r="J8" s="9">
        <v>16</v>
      </c>
      <c r="K8" s="9">
        <v>16</v>
      </c>
      <c r="L8" s="9">
        <v>16</v>
      </c>
      <c r="M8" s="9">
        <v>16</v>
      </c>
      <c r="N8" s="9">
        <v>16</v>
      </c>
      <c r="O8" s="9">
        <v>16</v>
      </c>
      <c r="P8" s="9">
        <v>16</v>
      </c>
      <c r="Q8" s="9">
        <v>16</v>
      </c>
      <c r="R8" s="9">
        <v>16</v>
      </c>
      <c r="S8" s="9">
        <v>16</v>
      </c>
      <c r="T8" s="9">
        <v>16</v>
      </c>
      <c r="U8" s="9">
        <v>16</v>
      </c>
      <c r="V8" s="9">
        <v>16</v>
      </c>
      <c r="W8" s="9">
        <v>16</v>
      </c>
      <c r="X8" s="9">
        <v>16</v>
      </c>
      <c r="Y8" s="9">
        <v>16</v>
      </c>
      <c r="Z8" s="9">
        <v>16</v>
      </c>
      <c r="AA8" s="9">
        <v>16</v>
      </c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</row>
    <row r="9" spans="1:42" x14ac:dyDescent="0.3">
      <c r="B9" s="2" t="s">
        <v>26</v>
      </c>
      <c r="C9" s="2" t="s">
        <v>26</v>
      </c>
      <c r="D9" s="9">
        <v>16</v>
      </c>
      <c r="E9" s="9">
        <v>16</v>
      </c>
      <c r="F9" s="9">
        <v>16</v>
      </c>
      <c r="G9" s="9">
        <v>15</v>
      </c>
      <c r="H9" s="9">
        <v>15</v>
      </c>
      <c r="I9" s="9">
        <v>15</v>
      </c>
      <c r="J9" s="9">
        <v>15</v>
      </c>
      <c r="K9" s="9">
        <v>15</v>
      </c>
      <c r="L9" s="9">
        <v>15</v>
      </c>
      <c r="M9" s="9">
        <v>15</v>
      </c>
      <c r="N9" s="9">
        <v>14</v>
      </c>
      <c r="O9" s="9">
        <v>11</v>
      </c>
      <c r="P9" s="9">
        <v>10</v>
      </c>
      <c r="Q9" s="9">
        <v>10</v>
      </c>
      <c r="R9" s="9">
        <v>10</v>
      </c>
      <c r="S9" s="9">
        <v>10</v>
      </c>
      <c r="T9" s="9">
        <v>10</v>
      </c>
      <c r="U9" s="9">
        <v>10</v>
      </c>
      <c r="V9" s="9">
        <v>8</v>
      </c>
      <c r="W9" s="9">
        <v>8</v>
      </c>
      <c r="X9" s="9">
        <v>8</v>
      </c>
      <c r="Y9" s="9">
        <v>8</v>
      </c>
      <c r="Z9" s="9">
        <v>8</v>
      </c>
      <c r="AA9" s="9">
        <v>6</v>
      </c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</row>
    <row r="10" spans="1:42" ht="14.4" x14ac:dyDescent="0.3">
      <c r="B10" t="s">
        <v>66</v>
      </c>
      <c r="C10" s="2" t="s">
        <v>33</v>
      </c>
      <c r="D10" s="9">
        <v>16</v>
      </c>
      <c r="E10" s="9">
        <v>16</v>
      </c>
      <c r="F10" s="9">
        <v>13</v>
      </c>
      <c r="G10" s="9">
        <v>11</v>
      </c>
      <c r="H10" s="9">
        <v>11</v>
      </c>
      <c r="I10" s="9">
        <v>10</v>
      </c>
      <c r="J10" s="9">
        <v>10</v>
      </c>
      <c r="K10" s="9">
        <v>8</v>
      </c>
      <c r="L10" s="9">
        <v>7</v>
      </c>
      <c r="M10" s="9">
        <v>5</v>
      </c>
      <c r="N10" s="9">
        <v>5</v>
      </c>
      <c r="O10" s="9">
        <v>5</v>
      </c>
      <c r="P10" s="9">
        <v>4</v>
      </c>
      <c r="Q10" s="9">
        <v>4</v>
      </c>
      <c r="R10" s="9">
        <v>4</v>
      </c>
      <c r="S10" s="9">
        <v>4</v>
      </c>
      <c r="T10" s="9">
        <v>4</v>
      </c>
      <c r="U10" s="9">
        <v>4</v>
      </c>
      <c r="V10" s="9">
        <v>2</v>
      </c>
      <c r="W10" s="9">
        <v>2</v>
      </c>
      <c r="X10" s="9">
        <v>2</v>
      </c>
      <c r="Y10" s="9">
        <v>2</v>
      </c>
      <c r="Z10" s="9">
        <v>0</v>
      </c>
      <c r="AA10" s="9">
        <v>0</v>
      </c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</row>
    <row r="11" spans="1:42" x14ac:dyDescent="0.3">
      <c r="B11" s="2" t="s">
        <v>9</v>
      </c>
      <c r="C11" s="2" t="s">
        <v>9</v>
      </c>
      <c r="D11" s="9">
        <v>16</v>
      </c>
      <c r="E11" s="9">
        <v>16</v>
      </c>
      <c r="F11" s="9">
        <v>16</v>
      </c>
      <c r="G11" s="9">
        <v>14</v>
      </c>
      <c r="H11" s="9">
        <v>14</v>
      </c>
      <c r="I11" s="9">
        <v>11</v>
      </c>
      <c r="J11" s="9">
        <v>11</v>
      </c>
      <c r="K11" s="9">
        <v>11</v>
      </c>
      <c r="L11" s="9">
        <v>11</v>
      </c>
      <c r="M11" s="9">
        <v>11</v>
      </c>
      <c r="N11" s="9">
        <v>11</v>
      </c>
      <c r="O11" s="9">
        <v>11</v>
      </c>
      <c r="P11" s="9">
        <v>11</v>
      </c>
      <c r="Q11" s="9">
        <v>10</v>
      </c>
      <c r="R11" s="9">
        <v>10</v>
      </c>
      <c r="S11" s="9">
        <v>9</v>
      </c>
      <c r="T11" s="9">
        <v>9</v>
      </c>
      <c r="U11" s="9">
        <v>9</v>
      </c>
      <c r="V11" s="9">
        <v>1</v>
      </c>
      <c r="W11" s="9">
        <v>1</v>
      </c>
      <c r="X11" s="9">
        <v>1</v>
      </c>
      <c r="Y11" s="9">
        <v>1</v>
      </c>
      <c r="Z11" s="9">
        <v>1</v>
      </c>
      <c r="AA11" s="9">
        <v>1</v>
      </c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</row>
    <row r="12" spans="1:42" x14ac:dyDescent="0.3">
      <c r="B12" s="2" t="s">
        <v>11</v>
      </c>
      <c r="C12" s="2" t="s">
        <v>40</v>
      </c>
      <c r="D12" s="9">
        <v>16</v>
      </c>
      <c r="E12" s="9">
        <v>16</v>
      </c>
      <c r="F12" s="9">
        <v>15</v>
      </c>
      <c r="G12" s="9">
        <v>13</v>
      </c>
      <c r="H12" s="9">
        <v>12</v>
      </c>
      <c r="I12" s="9">
        <v>12</v>
      </c>
      <c r="J12" s="9">
        <v>12</v>
      </c>
      <c r="K12" s="9">
        <v>9</v>
      </c>
      <c r="L12" s="9">
        <v>8</v>
      </c>
      <c r="M12" s="9">
        <v>8</v>
      </c>
      <c r="N12" s="9">
        <v>8</v>
      </c>
      <c r="O12" s="9">
        <v>6</v>
      </c>
      <c r="P12" s="9">
        <v>6</v>
      </c>
      <c r="Q12" s="9">
        <v>5</v>
      </c>
      <c r="R12" s="9">
        <v>5</v>
      </c>
      <c r="S12" s="9">
        <v>5</v>
      </c>
      <c r="T12" s="9">
        <v>5</v>
      </c>
      <c r="U12" s="9">
        <v>5</v>
      </c>
      <c r="V12" s="9">
        <v>5</v>
      </c>
      <c r="W12" s="9">
        <v>4</v>
      </c>
      <c r="X12" s="9">
        <v>2</v>
      </c>
      <c r="Y12" s="9">
        <v>2</v>
      </c>
      <c r="Z12" s="9">
        <v>0</v>
      </c>
      <c r="AA12" s="9">
        <v>0</v>
      </c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</row>
    <row r="13" spans="1:42" x14ac:dyDescent="0.3">
      <c r="B13" s="2" t="s">
        <v>15</v>
      </c>
      <c r="C13" s="2" t="s">
        <v>44</v>
      </c>
      <c r="D13" s="9">
        <v>16</v>
      </c>
      <c r="E13" s="9">
        <v>16</v>
      </c>
      <c r="F13" s="9">
        <v>14</v>
      </c>
      <c r="G13" s="9">
        <v>14</v>
      </c>
      <c r="H13" s="9">
        <v>14</v>
      </c>
      <c r="I13" s="9">
        <v>14</v>
      </c>
      <c r="J13" s="9">
        <v>11</v>
      </c>
      <c r="K13" s="9">
        <v>8</v>
      </c>
      <c r="L13" s="9">
        <v>6</v>
      </c>
      <c r="M13" s="9">
        <v>6</v>
      </c>
      <c r="N13" s="9">
        <v>6</v>
      </c>
      <c r="O13" s="9">
        <v>6</v>
      </c>
      <c r="P13" s="9">
        <v>6</v>
      </c>
      <c r="Q13" s="9">
        <v>6</v>
      </c>
      <c r="R13" s="9">
        <v>6</v>
      </c>
      <c r="S13" s="9">
        <v>4</v>
      </c>
      <c r="T13" s="9">
        <v>4</v>
      </c>
      <c r="U13" s="9">
        <v>4</v>
      </c>
      <c r="V13" s="9">
        <v>4</v>
      </c>
      <c r="W13" s="9">
        <v>4</v>
      </c>
      <c r="X13" s="9">
        <v>4</v>
      </c>
      <c r="Y13" s="9">
        <v>4</v>
      </c>
      <c r="Z13" s="9">
        <v>4</v>
      </c>
      <c r="AA13" s="9">
        <v>4</v>
      </c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</row>
    <row r="14" spans="1:42" x14ac:dyDescent="0.3">
      <c r="B14" s="2" t="s">
        <v>8</v>
      </c>
      <c r="C14" s="2" t="s">
        <v>8</v>
      </c>
      <c r="D14" s="9">
        <v>16</v>
      </c>
      <c r="E14" s="9">
        <v>16</v>
      </c>
      <c r="F14" s="9">
        <v>16</v>
      </c>
      <c r="G14" s="9">
        <v>16</v>
      </c>
      <c r="H14" s="9">
        <v>16</v>
      </c>
      <c r="I14" s="9">
        <v>16</v>
      </c>
      <c r="J14" s="9">
        <v>16</v>
      </c>
      <c r="K14" s="9">
        <v>14</v>
      </c>
      <c r="L14" s="9">
        <v>14</v>
      </c>
      <c r="M14" s="9">
        <v>14</v>
      </c>
      <c r="N14" s="9">
        <v>11</v>
      </c>
      <c r="O14" s="9">
        <v>11</v>
      </c>
      <c r="P14" s="9">
        <v>11</v>
      </c>
      <c r="Q14" s="9">
        <v>11</v>
      </c>
      <c r="R14" s="9">
        <v>10</v>
      </c>
      <c r="S14" s="9">
        <v>8</v>
      </c>
      <c r="T14" s="9">
        <v>8</v>
      </c>
      <c r="U14" s="9">
        <v>7</v>
      </c>
      <c r="V14" s="9">
        <v>6</v>
      </c>
      <c r="W14" s="9">
        <v>6</v>
      </c>
      <c r="X14" s="9">
        <v>6</v>
      </c>
      <c r="Y14" s="9">
        <v>6</v>
      </c>
      <c r="Z14" s="9">
        <v>0</v>
      </c>
      <c r="AA14" s="9">
        <v>0</v>
      </c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</row>
    <row r="15" spans="1:42" x14ac:dyDescent="0.3">
      <c r="B15" s="2" t="s">
        <v>18</v>
      </c>
      <c r="C15" s="2" t="s">
        <v>45</v>
      </c>
      <c r="D15" s="9">
        <v>16</v>
      </c>
      <c r="E15" s="9">
        <v>16</v>
      </c>
      <c r="F15" s="9">
        <v>16</v>
      </c>
      <c r="G15" s="9">
        <v>16</v>
      </c>
      <c r="H15" s="9">
        <v>16</v>
      </c>
      <c r="I15" s="9">
        <v>16</v>
      </c>
      <c r="J15" s="9">
        <v>16</v>
      </c>
      <c r="K15" s="9">
        <v>14</v>
      </c>
      <c r="L15" s="9">
        <v>14</v>
      </c>
      <c r="M15" s="9">
        <v>14</v>
      </c>
      <c r="N15" s="9">
        <v>14</v>
      </c>
      <c r="O15" s="9">
        <v>14</v>
      </c>
      <c r="P15" s="9">
        <v>14</v>
      </c>
      <c r="Q15" s="9">
        <v>14</v>
      </c>
      <c r="R15" s="9">
        <v>14</v>
      </c>
      <c r="S15" s="9">
        <v>14</v>
      </c>
      <c r="T15" s="9">
        <v>14</v>
      </c>
      <c r="U15" s="9">
        <v>14</v>
      </c>
      <c r="V15" s="9">
        <v>14</v>
      </c>
      <c r="W15" s="9">
        <v>14</v>
      </c>
      <c r="X15" s="9">
        <v>14</v>
      </c>
      <c r="Y15" s="9">
        <v>14</v>
      </c>
      <c r="Z15" s="9">
        <v>14</v>
      </c>
      <c r="AA15" s="9">
        <v>14</v>
      </c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</row>
    <row r="16" spans="1:42" x14ac:dyDescent="0.3">
      <c r="B16" s="2" t="s">
        <v>25</v>
      </c>
      <c r="C16" s="2" t="s">
        <v>50</v>
      </c>
      <c r="D16" s="9">
        <v>16</v>
      </c>
      <c r="E16" s="9">
        <v>16</v>
      </c>
      <c r="F16" s="9">
        <v>16</v>
      </c>
      <c r="G16" s="9">
        <v>16</v>
      </c>
      <c r="H16" s="9">
        <v>16</v>
      </c>
      <c r="I16" s="9">
        <v>14</v>
      </c>
      <c r="J16" s="9">
        <v>14</v>
      </c>
      <c r="K16" s="9">
        <v>14</v>
      </c>
      <c r="L16" s="9">
        <v>14</v>
      </c>
      <c r="M16" s="9">
        <v>14</v>
      </c>
      <c r="N16" s="9">
        <v>13</v>
      </c>
      <c r="O16" s="9">
        <v>13</v>
      </c>
      <c r="P16" s="9">
        <v>13</v>
      </c>
      <c r="Q16" s="9">
        <v>10</v>
      </c>
      <c r="R16" s="9">
        <v>10</v>
      </c>
      <c r="S16" s="9">
        <v>9</v>
      </c>
      <c r="T16" s="9">
        <v>9</v>
      </c>
      <c r="U16" s="9">
        <v>8</v>
      </c>
      <c r="V16" s="9">
        <v>8</v>
      </c>
      <c r="W16" s="9">
        <v>5</v>
      </c>
      <c r="X16" s="9">
        <v>5</v>
      </c>
      <c r="Y16" s="9">
        <v>5</v>
      </c>
      <c r="Z16" s="9">
        <v>5</v>
      </c>
      <c r="AA16" s="9">
        <v>5</v>
      </c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</row>
    <row r="17" spans="2:42" x14ac:dyDescent="0.3">
      <c r="B17" s="2" t="s">
        <v>6</v>
      </c>
      <c r="C17" s="2" t="s">
        <v>38</v>
      </c>
      <c r="D17" s="9">
        <v>16</v>
      </c>
      <c r="E17" s="9">
        <v>16</v>
      </c>
      <c r="F17" s="9">
        <v>16</v>
      </c>
      <c r="G17" s="9">
        <v>16</v>
      </c>
      <c r="H17" s="9">
        <v>16</v>
      </c>
      <c r="I17" s="9">
        <v>16</v>
      </c>
      <c r="J17" s="9">
        <v>16</v>
      </c>
      <c r="K17" s="9">
        <v>14</v>
      </c>
      <c r="L17" s="9">
        <v>14</v>
      </c>
      <c r="M17" s="9">
        <v>14</v>
      </c>
      <c r="N17" s="9">
        <v>10</v>
      </c>
      <c r="O17" s="9">
        <v>10</v>
      </c>
      <c r="P17" s="9">
        <v>10</v>
      </c>
      <c r="Q17" s="9">
        <v>10</v>
      </c>
      <c r="R17" s="9">
        <v>10</v>
      </c>
      <c r="S17" s="9">
        <v>10</v>
      </c>
      <c r="T17" s="9">
        <v>10</v>
      </c>
      <c r="U17" s="9">
        <v>6</v>
      </c>
      <c r="V17" s="9">
        <v>6</v>
      </c>
      <c r="W17" s="9">
        <v>5</v>
      </c>
      <c r="X17" s="9">
        <v>3</v>
      </c>
      <c r="Y17" s="9">
        <v>2</v>
      </c>
      <c r="Z17" s="9">
        <v>2</v>
      </c>
      <c r="AA17" s="9">
        <v>2</v>
      </c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</row>
    <row r="18" spans="2:42" x14ac:dyDescent="0.3">
      <c r="B18" s="2" t="s">
        <v>17</v>
      </c>
      <c r="C18" s="2" t="s">
        <v>17</v>
      </c>
      <c r="D18" s="9">
        <v>16</v>
      </c>
      <c r="E18" s="9">
        <v>16</v>
      </c>
      <c r="F18" s="9">
        <v>16</v>
      </c>
      <c r="G18" s="9">
        <v>16</v>
      </c>
      <c r="H18" s="9">
        <v>16</v>
      </c>
      <c r="I18" s="9">
        <v>13</v>
      </c>
      <c r="J18" s="9">
        <v>13</v>
      </c>
      <c r="K18" s="9">
        <v>13</v>
      </c>
      <c r="L18" s="9">
        <v>13</v>
      </c>
      <c r="M18" s="9">
        <v>13</v>
      </c>
      <c r="N18" s="9">
        <v>13</v>
      </c>
      <c r="O18" s="9">
        <v>13</v>
      </c>
      <c r="P18" s="9">
        <v>13</v>
      </c>
      <c r="Q18" s="9">
        <v>12</v>
      </c>
      <c r="R18" s="9">
        <v>12</v>
      </c>
      <c r="S18" s="9">
        <v>12</v>
      </c>
      <c r="T18" s="9">
        <v>12</v>
      </c>
      <c r="U18" s="9">
        <v>12</v>
      </c>
      <c r="V18" s="9">
        <v>9</v>
      </c>
      <c r="W18" s="9">
        <v>8</v>
      </c>
      <c r="X18" s="9">
        <v>8</v>
      </c>
      <c r="Y18" s="9">
        <v>8</v>
      </c>
      <c r="Z18" s="9">
        <v>8</v>
      </c>
      <c r="AA18" s="9">
        <v>4</v>
      </c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</row>
    <row r="19" spans="2:42" ht="14.4" x14ac:dyDescent="0.3">
      <c r="B19" t="s">
        <v>68</v>
      </c>
      <c r="C19" s="2" t="s">
        <v>51</v>
      </c>
      <c r="D19" s="9">
        <v>16</v>
      </c>
      <c r="E19" s="9">
        <v>16</v>
      </c>
      <c r="F19" s="9">
        <v>15</v>
      </c>
      <c r="G19" s="9">
        <v>15</v>
      </c>
      <c r="H19" s="9">
        <v>12</v>
      </c>
      <c r="I19" s="9">
        <v>12</v>
      </c>
      <c r="J19" s="9">
        <v>10</v>
      </c>
      <c r="K19" s="9">
        <v>9</v>
      </c>
      <c r="L19" s="9">
        <v>8</v>
      </c>
      <c r="M19" s="9">
        <v>8</v>
      </c>
      <c r="N19" s="9">
        <v>8</v>
      </c>
      <c r="O19" s="9">
        <v>7</v>
      </c>
      <c r="P19" s="9">
        <v>7</v>
      </c>
      <c r="Q19" s="9">
        <v>7</v>
      </c>
      <c r="R19" s="9">
        <v>3</v>
      </c>
      <c r="S19" s="9">
        <v>3</v>
      </c>
      <c r="T19" s="9">
        <v>2</v>
      </c>
      <c r="U19" s="9">
        <v>2</v>
      </c>
      <c r="V19" s="9">
        <v>1</v>
      </c>
      <c r="W19" s="9">
        <v>1</v>
      </c>
      <c r="X19" s="9">
        <v>1</v>
      </c>
      <c r="Y19" s="9">
        <v>1</v>
      </c>
      <c r="Z19" s="9">
        <v>1</v>
      </c>
      <c r="AA19" s="9">
        <v>1</v>
      </c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</row>
    <row r="20" spans="2:42" x14ac:dyDescent="0.3">
      <c r="B20" s="2" t="s">
        <v>4</v>
      </c>
      <c r="C20" s="2" t="s">
        <v>36</v>
      </c>
      <c r="D20" s="9">
        <v>16</v>
      </c>
      <c r="E20" s="9">
        <v>16</v>
      </c>
      <c r="F20" s="9">
        <v>15</v>
      </c>
      <c r="G20" s="9">
        <v>15</v>
      </c>
      <c r="H20" s="9">
        <v>15</v>
      </c>
      <c r="I20" s="9">
        <v>15</v>
      </c>
      <c r="J20" s="9">
        <v>15</v>
      </c>
      <c r="K20" s="9">
        <v>11</v>
      </c>
      <c r="L20" s="9">
        <v>11</v>
      </c>
      <c r="M20" s="9">
        <v>10</v>
      </c>
      <c r="N20" s="9">
        <v>7</v>
      </c>
      <c r="O20" s="9">
        <v>7</v>
      </c>
      <c r="P20" s="9">
        <v>7</v>
      </c>
      <c r="Q20" s="9">
        <v>7</v>
      </c>
      <c r="R20" s="9">
        <v>7</v>
      </c>
      <c r="S20" s="9">
        <v>7</v>
      </c>
      <c r="T20" s="9">
        <v>7</v>
      </c>
      <c r="U20" s="9">
        <v>7</v>
      </c>
      <c r="V20" s="9">
        <v>7</v>
      </c>
      <c r="W20" s="9">
        <v>7</v>
      </c>
      <c r="X20" s="9">
        <v>6</v>
      </c>
      <c r="Y20" s="9">
        <v>6</v>
      </c>
      <c r="Z20" s="9">
        <v>4</v>
      </c>
      <c r="AA20" s="9">
        <v>3</v>
      </c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</row>
    <row r="21" spans="2:42" x14ac:dyDescent="0.3">
      <c r="B21" s="2" t="s">
        <v>7</v>
      </c>
      <c r="C21" s="2" t="s">
        <v>7</v>
      </c>
      <c r="D21" s="9">
        <v>16</v>
      </c>
      <c r="E21" s="9">
        <v>16</v>
      </c>
      <c r="F21" s="9">
        <v>16</v>
      </c>
      <c r="G21" s="9">
        <v>16</v>
      </c>
      <c r="H21" s="9">
        <v>16</v>
      </c>
      <c r="I21" s="9">
        <v>16</v>
      </c>
      <c r="J21" s="9">
        <v>16</v>
      </c>
      <c r="K21" s="9">
        <v>15</v>
      </c>
      <c r="L21" s="9">
        <v>14</v>
      </c>
      <c r="M21" s="9">
        <v>11</v>
      </c>
      <c r="N21" s="9">
        <v>11</v>
      </c>
      <c r="O21" s="9">
        <v>11</v>
      </c>
      <c r="P21" s="9">
        <v>11</v>
      </c>
      <c r="Q21" s="9">
        <v>11</v>
      </c>
      <c r="R21" s="9">
        <v>11</v>
      </c>
      <c r="S21" s="9">
        <v>8</v>
      </c>
      <c r="T21" s="9">
        <v>8</v>
      </c>
      <c r="U21" s="9">
        <v>8</v>
      </c>
      <c r="V21" s="9">
        <v>7</v>
      </c>
      <c r="W21" s="9">
        <v>6</v>
      </c>
      <c r="X21" s="9">
        <v>6</v>
      </c>
      <c r="Y21" s="9">
        <v>6</v>
      </c>
      <c r="Z21" s="9">
        <v>6</v>
      </c>
      <c r="AA21" s="9">
        <v>4</v>
      </c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</row>
    <row r="22" spans="2:42" x14ac:dyDescent="0.3">
      <c r="B22" s="2" t="s">
        <v>20</v>
      </c>
      <c r="C22" s="2" t="s">
        <v>46</v>
      </c>
      <c r="D22" s="9">
        <v>16</v>
      </c>
      <c r="E22" s="9">
        <v>16</v>
      </c>
      <c r="F22" s="9">
        <v>16</v>
      </c>
      <c r="G22" s="9">
        <v>16</v>
      </c>
      <c r="H22" s="9">
        <v>16</v>
      </c>
      <c r="I22" s="9">
        <v>16</v>
      </c>
      <c r="J22" s="9">
        <v>16</v>
      </c>
      <c r="K22" s="9">
        <v>13</v>
      </c>
      <c r="L22" s="9">
        <v>13</v>
      </c>
      <c r="M22" s="9">
        <v>13</v>
      </c>
      <c r="N22" s="9">
        <v>12</v>
      </c>
      <c r="O22" s="9">
        <v>12</v>
      </c>
      <c r="P22" s="9">
        <v>11</v>
      </c>
      <c r="Q22" s="9">
        <v>11</v>
      </c>
      <c r="R22" s="9">
        <v>10</v>
      </c>
      <c r="S22" s="9">
        <v>9</v>
      </c>
      <c r="T22" s="9">
        <v>9</v>
      </c>
      <c r="U22" s="9">
        <v>8</v>
      </c>
      <c r="V22" s="9">
        <v>6</v>
      </c>
      <c r="W22" s="9">
        <v>6</v>
      </c>
      <c r="X22" s="9">
        <v>6</v>
      </c>
      <c r="Y22" s="9">
        <v>6</v>
      </c>
      <c r="Z22" s="9">
        <v>5</v>
      </c>
      <c r="AA22" s="9">
        <v>5</v>
      </c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</row>
    <row r="23" spans="2:42" x14ac:dyDescent="0.3">
      <c r="B23" s="2" t="s">
        <v>2</v>
      </c>
      <c r="C23" s="2" t="s">
        <v>2</v>
      </c>
      <c r="D23" s="9">
        <v>16</v>
      </c>
      <c r="E23" s="9">
        <v>16</v>
      </c>
      <c r="F23" s="9">
        <v>16</v>
      </c>
      <c r="G23" s="9">
        <v>16</v>
      </c>
      <c r="H23" s="9">
        <v>16</v>
      </c>
      <c r="I23" s="9">
        <v>14</v>
      </c>
      <c r="J23" s="9">
        <v>14</v>
      </c>
      <c r="K23" s="9">
        <v>14</v>
      </c>
      <c r="L23" s="9">
        <v>14</v>
      </c>
      <c r="M23" s="9">
        <v>12</v>
      </c>
      <c r="N23" s="9">
        <v>12</v>
      </c>
      <c r="O23" s="9">
        <v>12</v>
      </c>
      <c r="P23" s="9">
        <v>12</v>
      </c>
      <c r="Q23" s="9">
        <v>12</v>
      </c>
      <c r="R23" s="9">
        <v>12</v>
      </c>
      <c r="S23" s="9">
        <v>12</v>
      </c>
      <c r="T23" s="9">
        <v>12</v>
      </c>
      <c r="U23" s="9">
        <v>12</v>
      </c>
      <c r="V23" s="9">
        <v>9</v>
      </c>
      <c r="W23" s="9">
        <v>5</v>
      </c>
      <c r="X23" s="9">
        <v>3</v>
      </c>
      <c r="Y23" s="9">
        <v>3</v>
      </c>
      <c r="Z23" s="9">
        <v>1</v>
      </c>
      <c r="AA23" s="9">
        <v>1</v>
      </c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</row>
    <row r="24" spans="2:42" x14ac:dyDescent="0.3">
      <c r="B24" s="2" t="s">
        <v>3</v>
      </c>
      <c r="C24" s="2" t="s">
        <v>34</v>
      </c>
      <c r="D24" s="9">
        <v>16</v>
      </c>
      <c r="E24" s="9">
        <v>16</v>
      </c>
      <c r="F24" s="9">
        <v>16</v>
      </c>
      <c r="G24" s="9">
        <v>14</v>
      </c>
      <c r="H24" s="9">
        <v>14</v>
      </c>
      <c r="I24" s="9">
        <v>14</v>
      </c>
      <c r="J24" s="9">
        <v>13</v>
      </c>
      <c r="K24" s="9">
        <v>12</v>
      </c>
      <c r="L24" s="9">
        <v>12</v>
      </c>
      <c r="M24" s="9">
        <v>12</v>
      </c>
      <c r="N24" s="9">
        <v>12</v>
      </c>
      <c r="O24" s="9">
        <v>9</v>
      </c>
      <c r="P24" s="9">
        <v>9</v>
      </c>
      <c r="Q24" s="9">
        <v>9</v>
      </c>
      <c r="R24" s="9">
        <v>9</v>
      </c>
      <c r="S24" s="9">
        <v>9</v>
      </c>
      <c r="T24" s="9">
        <v>9</v>
      </c>
      <c r="U24" s="9">
        <v>9</v>
      </c>
      <c r="V24" s="9">
        <v>9</v>
      </c>
      <c r="W24" s="9">
        <v>9</v>
      </c>
      <c r="X24" s="9">
        <v>5</v>
      </c>
      <c r="Y24" s="9">
        <v>5</v>
      </c>
      <c r="Z24" s="9">
        <v>5</v>
      </c>
      <c r="AA24" s="9">
        <v>2</v>
      </c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</row>
    <row r="25" spans="2:42" ht="14.4" x14ac:dyDescent="0.3">
      <c r="B25" t="s">
        <v>65</v>
      </c>
      <c r="C25" s="2" t="s">
        <v>23</v>
      </c>
      <c r="D25" s="9">
        <v>16</v>
      </c>
      <c r="E25" s="9">
        <v>16</v>
      </c>
      <c r="F25" s="9">
        <v>13</v>
      </c>
      <c r="G25" s="9">
        <v>12</v>
      </c>
      <c r="H25" s="9">
        <v>9</v>
      </c>
      <c r="I25" s="9">
        <v>9</v>
      </c>
      <c r="J25" s="9">
        <v>9</v>
      </c>
      <c r="K25" s="9">
        <v>7</v>
      </c>
      <c r="L25" s="9">
        <v>7</v>
      </c>
      <c r="M25" s="9">
        <v>3</v>
      </c>
      <c r="N25" s="9">
        <v>3</v>
      </c>
      <c r="O25" s="9">
        <v>0</v>
      </c>
      <c r="P25" s="9">
        <v>0</v>
      </c>
      <c r="Q25" s="9">
        <v>0</v>
      </c>
      <c r="R25" s="9">
        <v>0</v>
      </c>
      <c r="S25" s="9">
        <v>0</v>
      </c>
      <c r="T25" s="9">
        <v>0</v>
      </c>
      <c r="U25" s="9">
        <v>0</v>
      </c>
      <c r="V25" s="9">
        <v>0</v>
      </c>
      <c r="W25" s="9">
        <v>0</v>
      </c>
      <c r="X25" s="9">
        <v>0</v>
      </c>
      <c r="Y25" s="9">
        <v>0</v>
      </c>
      <c r="Z25" s="9">
        <v>0</v>
      </c>
      <c r="AA25" s="9">
        <v>0</v>
      </c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</row>
    <row r="26" spans="2:42" x14ac:dyDescent="0.3">
      <c r="B26" s="2" t="s">
        <v>32</v>
      </c>
      <c r="C26" s="2" t="s">
        <v>32</v>
      </c>
      <c r="D26" s="9">
        <v>16</v>
      </c>
      <c r="E26" s="9">
        <v>16</v>
      </c>
      <c r="F26" s="9">
        <v>7</v>
      </c>
      <c r="G26" s="9">
        <v>7</v>
      </c>
      <c r="H26" s="9">
        <v>6</v>
      </c>
      <c r="I26" s="9">
        <v>4</v>
      </c>
      <c r="J26" s="9">
        <v>4</v>
      </c>
      <c r="K26" s="9">
        <v>4</v>
      </c>
      <c r="L26" s="9">
        <v>4</v>
      </c>
      <c r="M26" s="9">
        <v>4</v>
      </c>
      <c r="N26" s="9">
        <v>4</v>
      </c>
      <c r="O26" s="9">
        <v>4</v>
      </c>
      <c r="P26" s="9">
        <v>4</v>
      </c>
      <c r="Q26" s="9">
        <v>4</v>
      </c>
      <c r="R26" s="9">
        <v>4</v>
      </c>
      <c r="S26" s="9">
        <v>4</v>
      </c>
      <c r="T26" s="9">
        <v>4</v>
      </c>
      <c r="U26" s="9">
        <v>4</v>
      </c>
      <c r="V26" s="9">
        <v>4</v>
      </c>
      <c r="W26" s="9">
        <v>4</v>
      </c>
      <c r="X26" s="9">
        <v>4</v>
      </c>
      <c r="Y26" s="9">
        <v>4</v>
      </c>
      <c r="Z26" s="9">
        <v>0</v>
      </c>
      <c r="AA26" s="9">
        <v>0</v>
      </c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</row>
    <row r="27" spans="2:42" x14ac:dyDescent="0.3">
      <c r="B27" s="2" t="s">
        <v>14</v>
      </c>
      <c r="C27" s="2" t="s">
        <v>43</v>
      </c>
      <c r="D27" s="9">
        <v>16</v>
      </c>
      <c r="E27" s="9">
        <v>16</v>
      </c>
      <c r="F27" s="9">
        <v>16</v>
      </c>
      <c r="G27" s="9">
        <v>16</v>
      </c>
      <c r="H27" s="9">
        <v>16</v>
      </c>
      <c r="I27" s="9">
        <v>16</v>
      </c>
      <c r="J27" s="9">
        <v>16</v>
      </c>
      <c r="K27" s="9">
        <v>15</v>
      </c>
      <c r="L27" s="9">
        <v>12</v>
      </c>
      <c r="M27" s="9">
        <v>12</v>
      </c>
      <c r="N27" s="9">
        <v>12</v>
      </c>
      <c r="O27" s="9">
        <v>11</v>
      </c>
      <c r="P27" s="9">
        <v>11</v>
      </c>
      <c r="Q27" s="9">
        <v>11</v>
      </c>
      <c r="R27" s="9">
        <v>11</v>
      </c>
      <c r="S27" s="9">
        <v>11</v>
      </c>
      <c r="T27" s="9">
        <v>11</v>
      </c>
      <c r="U27" s="9">
        <v>11</v>
      </c>
      <c r="V27" s="9">
        <v>11</v>
      </c>
      <c r="W27" s="9">
        <v>11</v>
      </c>
      <c r="X27" s="9">
        <v>11</v>
      </c>
      <c r="Y27" s="9">
        <v>11</v>
      </c>
      <c r="Z27" s="9">
        <v>11</v>
      </c>
      <c r="AA27" s="9">
        <v>11</v>
      </c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</row>
    <row r="28" spans="2:42" x14ac:dyDescent="0.3">
      <c r="B28" s="2" t="s">
        <v>27</v>
      </c>
      <c r="C28" s="2" t="s">
        <v>27</v>
      </c>
      <c r="D28" s="9">
        <v>16</v>
      </c>
      <c r="E28" s="9">
        <v>16</v>
      </c>
      <c r="F28" s="9">
        <v>15</v>
      </c>
      <c r="G28" s="9">
        <v>15</v>
      </c>
      <c r="H28" s="9">
        <v>15</v>
      </c>
      <c r="I28" s="9">
        <v>15</v>
      </c>
      <c r="J28" s="9">
        <v>15</v>
      </c>
      <c r="K28" s="9">
        <v>12</v>
      </c>
      <c r="L28" s="9">
        <v>9</v>
      </c>
      <c r="M28" s="9">
        <v>8</v>
      </c>
      <c r="N28" s="9">
        <v>8</v>
      </c>
      <c r="O28" s="9">
        <v>8</v>
      </c>
      <c r="P28" s="9">
        <v>7</v>
      </c>
      <c r="Q28" s="9">
        <v>7</v>
      </c>
      <c r="R28" s="9">
        <v>7</v>
      </c>
      <c r="S28" s="9">
        <v>6</v>
      </c>
      <c r="T28" s="9">
        <v>6</v>
      </c>
      <c r="U28" s="9">
        <v>5</v>
      </c>
      <c r="V28" s="9">
        <v>3</v>
      </c>
      <c r="W28" s="9">
        <v>3</v>
      </c>
      <c r="X28" s="9">
        <v>3</v>
      </c>
      <c r="Y28" s="9">
        <v>3</v>
      </c>
      <c r="Z28" s="9">
        <v>3</v>
      </c>
      <c r="AA28" s="9">
        <v>2</v>
      </c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</row>
    <row r="29" spans="2:42" x14ac:dyDescent="0.3">
      <c r="B29" s="2" t="s">
        <v>13</v>
      </c>
      <c r="C29" s="2" t="s">
        <v>41</v>
      </c>
      <c r="D29" s="9">
        <v>16</v>
      </c>
      <c r="E29" s="9">
        <v>16</v>
      </c>
      <c r="F29" s="9">
        <v>12</v>
      </c>
      <c r="G29" s="9">
        <v>12</v>
      </c>
      <c r="H29" s="9">
        <v>12</v>
      </c>
      <c r="I29" s="9">
        <v>12</v>
      </c>
      <c r="J29" s="9">
        <v>12</v>
      </c>
      <c r="K29" s="9">
        <v>10</v>
      </c>
      <c r="L29" s="9">
        <v>10</v>
      </c>
      <c r="M29" s="9">
        <v>10</v>
      </c>
      <c r="N29" s="9">
        <v>10</v>
      </c>
      <c r="O29" s="9">
        <v>10</v>
      </c>
      <c r="P29" s="9">
        <v>10</v>
      </c>
      <c r="Q29" s="9">
        <v>6</v>
      </c>
      <c r="R29" s="9">
        <v>5</v>
      </c>
      <c r="S29" s="9">
        <v>5</v>
      </c>
      <c r="T29" s="9">
        <v>5</v>
      </c>
      <c r="U29" s="9">
        <v>5</v>
      </c>
      <c r="V29" s="9">
        <v>3</v>
      </c>
      <c r="W29" s="9">
        <v>3</v>
      </c>
      <c r="X29" s="9">
        <v>3</v>
      </c>
      <c r="Y29" s="9">
        <v>3</v>
      </c>
      <c r="Z29" s="9">
        <v>3</v>
      </c>
      <c r="AA29" s="9">
        <v>3</v>
      </c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</row>
    <row r="30" spans="2:42" x14ac:dyDescent="0.3">
      <c r="B30" s="2" t="s">
        <v>28</v>
      </c>
      <c r="C30" s="2" t="s">
        <v>53</v>
      </c>
      <c r="D30" s="9">
        <v>16</v>
      </c>
      <c r="E30" s="9">
        <v>16</v>
      </c>
      <c r="F30" s="9">
        <v>14</v>
      </c>
      <c r="G30" s="9">
        <v>14</v>
      </c>
      <c r="H30" s="9">
        <v>13</v>
      </c>
      <c r="I30" s="9">
        <v>13</v>
      </c>
      <c r="J30" s="9">
        <v>13</v>
      </c>
      <c r="K30" s="9">
        <v>11</v>
      </c>
      <c r="L30" s="9">
        <v>11</v>
      </c>
      <c r="M30" s="9">
        <v>11</v>
      </c>
      <c r="N30" s="9">
        <v>11</v>
      </c>
      <c r="O30" s="9">
        <v>11</v>
      </c>
      <c r="P30" s="9">
        <v>11</v>
      </c>
      <c r="Q30" s="9">
        <v>11</v>
      </c>
      <c r="R30" s="9">
        <v>11</v>
      </c>
      <c r="S30" s="9">
        <v>11</v>
      </c>
      <c r="T30" s="9">
        <v>11</v>
      </c>
      <c r="U30" s="9">
        <v>8</v>
      </c>
      <c r="V30" s="9">
        <v>8</v>
      </c>
      <c r="W30" s="9">
        <v>6</v>
      </c>
      <c r="X30" s="9">
        <v>6</v>
      </c>
      <c r="Y30" s="9">
        <v>6</v>
      </c>
      <c r="Z30" s="9">
        <v>6</v>
      </c>
      <c r="AA30" s="9">
        <v>5</v>
      </c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</row>
    <row r="31" spans="2:42" x14ac:dyDescent="0.3">
      <c r="B31" s="2" t="s">
        <v>24</v>
      </c>
      <c r="C31" s="2" t="s">
        <v>49</v>
      </c>
      <c r="D31" s="9">
        <v>16</v>
      </c>
      <c r="E31" s="9">
        <v>16</v>
      </c>
      <c r="F31" s="9">
        <v>16</v>
      </c>
      <c r="G31" s="9">
        <v>16</v>
      </c>
      <c r="H31" s="9">
        <v>15</v>
      </c>
      <c r="I31" s="9">
        <v>15</v>
      </c>
      <c r="J31" s="9">
        <v>13</v>
      </c>
      <c r="K31" s="9">
        <v>13</v>
      </c>
      <c r="L31" s="9">
        <v>10</v>
      </c>
      <c r="M31" s="9">
        <v>10</v>
      </c>
      <c r="N31" s="9">
        <v>10</v>
      </c>
      <c r="O31" s="9">
        <v>10</v>
      </c>
      <c r="P31" s="9">
        <v>9</v>
      </c>
      <c r="Q31" s="9">
        <v>9</v>
      </c>
      <c r="R31" s="9">
        <v>5</v>
      </c>
      <c r="S31" s="9">
        <v>5</v>
      </c>
      <c r="T31" s="9">
        <v>5</v>
      </c>
      <c r="U31" s="9">
        <v>5</v>
      </c>
      <c r="V31" s="9">
        <v>1</v>
      </c>
      <c r="W31" s="9">
        <v>1</v>
      </c>
      <c r="X31" s="9">
        <v>1</v>
      </c>
      <c r="Y31" s="9">
        <v>0</v>
      </c>
      <c r="Z31" s="9">
        <v>0</v>
      </c>
      <c r="AA31" s="9">
        <v>0</v>
      </c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</row>
    <row r="32" spans="2:42" x14ac:dyDescent="0.3">
      <c r="B32" s="2" t="s">
        <v>30</v>
      </c>
      <c r="C32" s="2" t="s">
        <v>52</v>
      </c>
      <c r="D32" s="9">
        <v>16</v>
      </c>
      <c r="E32" s="9">
        <v>16</v>
      </c>
      <c r="F32" s="9">
        <v>16</v>
      </c>
      <c r="G32" s="9">
        <v>15</v>
      </c>
      <c r="H32" s="9">
        <v>13</v>
      </c>
      <c r="I32" s="9">
        <v>13</v>
      </c>
      <c r="J32" s="9">
        <v>13</v>
      </c>
      <c r="K32" s="9">
        <v>9</v>
      </c>
      <c r="L32" s="9">
        <v>8</v>
      </c>
      <c r="M32" s="9">
        <v>8</v>
      </c>
      <c r="N32" s="9">
        <v>6</v>
      </c>
      <c r="O32" s="9">
        <v>6</v>
      </c>
      <c r="P32" s="9">
        <v>6</v>
      </c>
      <c r="Q32" s="9">
        <v>5</v>
      </c>
      <c r="R32" s="9">
        <v>5</v>
      </c>
      <c r="S32" s="9">
        <v>5</v>
      </c>
      <c r="T32" s="9">
        <v>5</v>
      </c>
      <c r="U32" s="9">
        <v>4</v>
      </c>
      <c r="V32" s="9">
        <v>4</v>
      </c>
      <c r="W32" s="9">
        <v>4</v>
      </c>
      <c r="X32" s="9">
        <v>2</v>
      </c>
      <c r="Y32" s="9">
        <v>2</v>
      </c>
      <c r="Z32" s="9">
        <v>0</v>
      </c>
      <c r="AA32" s="9">
        <v>0</v>
      </c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</row>
    <row r="33" spans="2:42" x14ac:dyDescent="0.3">
      <c r="B33" s="2" t="s">
        <v>0</v>
      </c>
      <c r="C33" s="2" t="s">
        <v>37</v>
      </c>
      <c r="D33" s="9">
        <v>16</v>
      </c>
      <c r="E33" s="9">
        <v>16</v>
      </c>
      <c r="F33" s="9">
        <v>16</v>
      </c>
      <c r="G33" s="9">
        <v>16</v>
      </c>
      <c r="H33" s="9">
        <v>16</v>
      </c>
      <c r="I33" s="9">
        <v>15</v>
      </c>
      <c r="J33" s="9">
        <v>15</v>
      </c>
      <c r="K33" s="9">
        <v>13</v>
      </c>
      <c r="L33" s="9">
        <v>12</v>
      </c>
      <c r="M33" s="9">
        <v>12</v>
      </c>
      <c r="N33" s="9">
        <v>12</v>
      </c>
      <c r="O33" s="9">
        <v>11</v>
      </c>
      <c r="P33" s="9">
        <v>11</v>
      </c>
      <c r="Q33" s="9">
        <v>11</v>
      </c>
      <c r="R33" s="9">
        <v>11</v>
      </c>
      <c r="S33" s="9">
        <v>8</v>
      </c>
      <c r="T33" s="9">
        <v>8</v>
      </c>
      <c r="U33" s="9">
        <v>8</v>
      </c>
      <c r="V33" s="9">
        <v>8</v>
      </c>
      <c r="W33" s="9">
        <v>8</v>
      </c>
      <c r="X33" s="9">
        <v>8</v>
      </c>
      <c r="Y33" s="9">
        <v>7</v>
      </c>
      <c r="Z33" s="9">
        <v>6</v>
      </c>
      <c r="AA33" s="9">
        <v>6</v>
      </c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</row>
    <row r="34" spans="2:42" x14ac:dyDescent="0.3">
      <c r="B34" s="2" t="s">
        <v>5</v>
      </c>
      <c r="C34" s="2" t="s">
        <v>35</v>
      </c>
      <c r="D34" s="9">
        <v>16</v>
      </c>
      <c r="E34" s="9">
        <v>16</v>
      </c>
      <c r="F34" s="9">
        <v>15</v>
      </c>
      <c r="G34" s="9">
        <v>15</v>
      </c>
      <c r="H34" s="9">
        <v>12</v>
      </c>
      <c r="I34" s="9">
        <v>10</v>
      </c>
      <c r="J34" s="9">
        <v>10</v>
      </c>
      <c r="K34" s="9">
        <v>10</v>
      </c>
      <c r="L34" s="9">
        <v>10</v>
      </c>
      <c r="M34" s="9">
        <v>10</v>
      </c>
      <c r="N34" s="9">
        <v>10</v>
      </c>
      <c r="O34" s="9">
        <v>7</v>
      </c>
      <c r="P34" s="9">
        <v>7</v>
      </c>
      <c r="Q34" s="9">
        <v>7</v>
      </c>
      <c r="R34" s="9">
        <v>7</v>
      </c>
      <c r="S34" s="9">
        <v>7</v>
      </c>
      <c r="T34" s="9">
        <v>7</v>
      </c>
      <c r="U34" s="9">
        <v>7</v>
      </c>
      <c r="V34" s="9">
        <v>7</v>
      </c>
      <c r="W34" s="9">
        <v>4</v>
      </c>
      <c r="X34" s="9">
        <v>4</v>
      </c>
      <c r="Y34" s="9">
        <v>4</v>
      </c>
      <c r="Z34" s="9">
        <v>4</v>
      </c>
      <c r="AA34" s="9">
        <v>2</v>
      </c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</row>
    <row r="35" spans="2:42" x14ac:dyDescent="0.3">
      <c r="B35" s="2" t="s">
        <v>21</v>
      </c>
      <c r="C35" s="2" t="s">
        <v>47</v>
      </c>
      <c r="D35" s="9">
        <v>16</v>
      </c>
      <c r="E35" s="9">
        <v>16</v>
      </c>
      <c r="F35" s="9">
        <v>16</v>
      </c>
      <c r="G35" s="9">
        <v>16</v>
      </c>
      <c r="H35" s="9">
        <v>16</v>
      </c>
      <c r="I35" s="9">
        <v>15</v>
      </c>
      <c r="J35" s="9">
        <v>15</v>
      </c>
      <c r="K35" s="9">
        <v>9</v>
      </c>
      <c r="L35" s="9">
        <v>9</v>
      </c>
      <c r="M35" s="9">
        <v>9</v>
      </c>
      <c r="N35" s="9">
        <v>9</v>
      </c>
      <c r="O35" s="9">
        <v>9</v>
      </c>
      <c r="P35" s="9">
        <v>8</v>
      </c>
      <c r="Q35" s="9">
        <v>8</v>
      </c>
      <c r="R35" s="9">
        <v>8</v>
      </c>
      <c r="S35" s="9">
        <v>7</v>
      </c>
      <c r="T35" s="9">
        <v>7</v>
      </c>
      <c r="U35" s="9">
        <v>5</v>
      </c>
      <c r="V35" s="9">
        <v>5</v>
      </c>
      <c r="W35" s="9">
        <v>5</v>
      </c>
      <c r="X35" s="9">
        <v>5</v>
      </c>
      <c r="Y35" s="9">
        <v>5</v>
      </c>
      <c r="Z35" s="9">
        <v>5</v>
      </c>
      <c r="AA35" s="9">
        <v>5</v>
      </c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</row>
    <row r="36" spans="2:42" x14ac:dyDescent="0.3">
      <c r="B36" s="2" t="s">
        <v>16</v>
      </c>
      <c r="C36" s="2" t="s">
        <v>16</v>
      </c>
      <c r="D36" s="9">
        <v>16</v>
      </c>
      <c r="E36" s="9">
        <v>16</v>
      </c>
      <c r="F36" s="9">
        <v>16</v>
      </c>
      <c r="G36" s="9">
        <v>16</v>
      </c>
      <c r="H36" s="9">
        <v>16</v>
      </c>
      <c r="I36" s="9">
        <v>15</v>
      </c>
      <c r="J36" s="9">
        <v>12</v>
      </c>
      <c r="K36" s="9">
        <v>9</v>
      </c>
      <c r="L36" s="9">
        <v>9</v>
      </c>
      <c r="M36" s="9">
        <v>9</v>
      </c>
      <c r="N36" s="9">
        <v>9</v>
      </c>
      <c r="O36" s="9">
        <v>9</v>
      </c>
      <c r="P36" s="9">
        <v>9</v>
      </c>
      <c r="Q36" s="9">
        <v>9</v>
      </c>
      <c r="R36" s="9">
        <v>9</v>
      </c>
      <c r="S36" s="9">
        <v>9</v>
      </c>
      <c r="T36" s="9">
        <v>9</v>
      </c>
      <c r="U36" s="9">
        <v>6</v>
      </c>
      <c r="V36" s="9">
        <v>6</v>
      </c>
      <c r="W36" s="9">
        <v>6</v>
      </c>
      <c r="X36" s="9">
        <v>6</v>
      </c>
      <c r="Y36" s="9">
        <v>6</v>
      </c>
      <c r="Z36" s="9">
        <v>1</v>
      </c>
      <c r="AA36" s="9">
        <v>1</v>
      </c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</row>
    <row r="37" spans="2:42" x14ac:dyDescent="0.3">
      <c r="D37" s="9"/>
      <c r="E37" s="9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</row>
    <row r="38" spans="2:42" x14ac:dyDescent="0.3">
      <c r="D38" s="9"/>
      <c r="E38" s="9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</row>
    <row r="39" spans="2:42" x14ac:dyDescent="0.3">
      <c r="D39" s="9"/>
      <c r="E39" s="9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</row>
    <row r="40" spans="2:42" x14ac:dyDescent="0.3">
      <c r="D40" s="9"/>
      <c r="E40" s="9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</row>
    <row r="41" spans="2:42" x14ac:dyDescent="0.3">
      <c r="D41" s="9"/>
      <c r="E41" s="9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</row>
    <row r="42" spans="2:42" x14ac:dyDescent="0.3">
      <c r="D42" s="9"/>
      <c r="E42" s="9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</row>
    <row r="43" spans="2:42" x14ac:dyDescent="0.3">
      <c r="D43" s="9"/>
      <c r="E43" s="9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</row>
    <row r="44" spans="2:42" x14ac:dyDescent="0.3">
      <c r="D44" s="9"/>
      <c r="E44" s="9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</row>
    <row r="45" spans="2:42" x14ac:dyDescent="0.3">
      <c r="D45" s="9"/>
      <c r="E45" s="9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</row>
    <row r="46" spans="2:42" x14ac:dyDescent="0.3">
      <c r="D46" s="9"/>
      <c r="E46" s="9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</row>
    <row r="47" spans="2:42" x14ac:dyDescent="0.3">
      <c r="D47" s="9"/>
      <c r="E47" s="9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</row>
    <row r="48" spans="2:42" x14ac:dyDescent="0.3">
      <c r="D48" s="9"/>
      <c r="E48" s="9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</row>
    <row r="49" spans="4:42" x14ac:dyDescent="0.3">
      <c r="D49" s="9"/>
      <c r="E49" s="9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</row>
    <row r="50" spans="4:42" x14ac:dyDescent="0.3">
      <c r="D50" s="9"/>
      <c r="E50" s="9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</row>
    <row r="51" spans="4:42" x14ac:dyDescent="0.3">
      <c r="D51" s="9"/>
      <c r="E51" s="9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</row>
    <row r="52" spans="4:42" x14ac:dyDescent="0.3">
      <c r="D52" s="9"/>
      <c r="E52" s="9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</row>
    <row r="53" spans="4:42" x14ac:dyDescent="0.3">
      <c r="D53" s="9"/>
      <c r="E53" s="9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</row>
    <row r="54" spans="4:42" x14ac:dyDescent="0.3">
      <c r="D54" s="9"/>
      <c r="E54" s="9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</row>
    <row r="55" spans="4:42" x14ac:dyDescent="0.3">
      <c r="D55" s="9"/>
      <c r="E55" s="9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</row>
    <row r="56" spans="4:42" x14ac:dyDescent="0.3">
      <c r="D56" s="9"/>
      <c r="E56" s="9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</row>
    <row r="57" spans="4:42" x14ac:dyDescent="0.3">
      <c r="D57" s="9"/>
      <c r="E57" s="9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</row>
    <row r="58" spans="4:42" x14ac:dyDescent="0.3">
      <c r="D58" s="9"/>
      <c r="E58" s="9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</row>
    <row r="59" spans="4:42" x14ac:dyDescent="0.3">
      <c r="D59" s="9"/>
      <c r="E59" s="9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</row>
    <row r="60" spans="4:42" x14ac:dyDescent="0.3">
      <c r="D60" s="9"/>
      <c r="E60" s="9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</row>
    <row r="61" spans="4:42" x14ac:dyDescent="0.3">
      <c r="D61" s="9"/>
      <c r="E61" s="9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</row>
    <row r="62" spans="4:42" x14ac:dyDescent="0.3">
      <c r="D62" s="9"/>
      <c r="E62" s="9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</row>
    <row r="63" spans="4:42" x14ac:dyDescent="0.3">
      <c r="D63" s="9"/>
      <c r="E63" s="9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</row>
    <row r="64" spans="4:42" x14ac:dyDescent="0.3">
      <c r="D64" s="9"/>
      <c r="E64" s="9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</row>
    <row r="65" spans="4:42" x14ac:dyDescent="0.3">
      <c r="D65" s="9"/>
      <c r="E65" s="9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</row>
    <row r="66" spans="4:42" x14ac:dyDescent="0.3">
      <c r="D66" s="9"/>
      <c r="E66" s="9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</row>
    <row r="67" spans="4:42" x14ac:dyDescent="0.3">
      <c r="D67" s="9"/>
      <c r="E67" s="9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</row>
    <row r="68" spans="4:42" x14ac:dyDescent="0.3">
      <c r="D68" s="9"/>
      <c r="E68" s="9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</row>
    <row r="69" spans="4:42" x14ac:dyDescent="0.3">
      <c r="D69" s="9"/>
      <c r="E69" s="9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</row>
    <row r="70" spans="4:42" x14ac:dyDescent="0.3">
      <c r="D70" s="9"/>
      <c r="E70" s="9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</row>
    <row r="71" spans="4:42" x14ac:dyDescent="0.3">
      <c r="D71" s="9"/>
      <c r="E71" s="9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</row>
    <row r="72" spans="4:42" x14ac:dyDescent="0.3">
      <c r="D72" s="9"/>
      <c r="E72" s="9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</row>
    <row r="73" spans="4:42" x14ac:dyDescent="0.3">
      <c r="D73" s="9"/>
      <c r="E73" s="9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</row>
    <row r="74" spans="4:42" x14ac:dyDescent="0.3">
      <c r="D74" s="9"/>
      <c r="E74" s="9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</row>
    <row r="75" spans="4:42" x14ac:dyDescent="0.3">
      <c r="D75" s="9"/>
      <c r="E75" s="9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</row>
    <row r="76" spans="4:42" x14ac:dyDescent="0.3">
      <c r="D76" s="9"/>
      <c r="E76" s="9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</row>
    <row r="77" spans="4:42" x14ac:dyDescent="0.3">
      <c r="D77" s="9"/>
      <c r="E77" s="9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</row>
    <row r="78" spans="4:42" x14ac:dyDescent="0.3">
      <c r="D78" s="9"/>
      <c r="E78" s="9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</row>
    <row r="79" spans="4:42" x14ac:dyDescent="0.3">
      <c r="D79" s="9"/>
      <c r="E79" s="9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</row>
    <row r="80" spans="4:42" x14ac:dyDescent="0.3">
      <c r="D80" s="9"/>
      <c r="E80" s="9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</row>
    <row r="81" spans="4:42" x14ac:dyDescent="0.3">
      <c r="D81" s="9"/>
      <c r="E81" s="9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</row>
    <row r="82" spans="4:42" x14ac:dyDescent="0.3">
      <c r="D82" s="9"/>
      <c r="E82" s="9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</row>
    <row r="83" spans="4:42" x14ac:dyDescent="0.3">
      <c r="D83" s="9"/>
      <c r="E83" s="9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</row>
    <row r="84" spans="4:42" x14ac:dyDescent="0.3">
      <c r="D84" s="9"/>
      <c r="E84" s="9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</row>
    <row r="85" spans="4:42" x14ac:dyDescent="0.3">
      <c r="D85" s="9"/>
      <c r="E85" s="9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</row>
    <row r="86" spans="4:42" x14ac:dyDescent="0.3">
      <c r="D86" s="9"/>
      <c r="E86" s="9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</row>
    <row r="87" spans="4:42" x14ac:dyDescent="0.3">
      <c r="D87" s="9"/>
      <c r="E87" s="9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</row>
    <row r="88" spans="4:42" x14ac:dyDescent="0.3">
      <c r="D88" s="9"/>
      <c r="E88" s="9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</row>
    <row r="89" spans="4:42" x14ac:dyDescent="0.3">
      <c r="D89" s="9"/>
      <c r="E89" s="9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</row>
    <row r="90" spans="4:42" x14ac:dyDescent="0.3">
      <c r="D90" s="9"/>
      <c r="E90" s="9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</row>
    <row r="91" spans="4:42" x14ac:dyDescent="0.3">
      <c r="D91" s="9"/>
      <c r="E91" s="9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</row>
    <row r="92" spans="4:42" x14ac:dyDescent="0.3">
      <c r="D92" s="9"/>
      <c r="E92" s="9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</row>
    <row r="93" spans="4:42" x14ac:dyDescent="0.3">
      <c r="D93" s="9"/>
      <c r="E93" s="9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</row>
    <row r="94" spans="4:42" x14ac:dyDescent="0.3">
      <c r="D94" s="9"/>
      <c r="E94" s="9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</row>
    <row r="95" spans="4:42" x14ac:dyDescent="0.3">
      <c r="D95" s="9"/>
      <c r="E95" s="9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</row>
    <row r="96" spans="4:42" x14ac:dyDescent="0.3">
      <c r="D96" s="9"/>
      <c r="E96" s="9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</row>
    <row r="97" spans="4:42" x14ac:dyDescent="0.3">
      <c r="D97" s="9"/>
      <c r="E97" s="9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</row>
    <row r="98" spans="4:42" x14ac:dyDescent="0.3">
      <c r="D98" s="9"/>
      <c r="E98" s="9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</row>
    <row r="99" spans="4:42" x14ac:dyDescent="0.3">
      <c r="D99" s="9"/>
      <c r="E99" s="9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</row>
    <row r="100" spans="4:42" x14ac:dyDescent="0.3">
      <c r="D100" s="9"/>
      <c r="E100" s="9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</row>
    <row r="101" spans="4:42" x14ac:dyDescent="0.3">
      <c r="D101" s="9"/>
      <c r="E101" s="9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</row>
    <row r="102" spans="4:42" x14ac:dyDescent="0.3">
      <c r="D102" s="9"/>
      <c r="E102" s="9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</row>
    <row r="103" spans="4:42" x14ac:dyDescent="0.3">
      <c r="D103" s="9"/>
      <c r="E103" s="9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</row>
    <row r="104" spans="4:42" x14ac:dyDescent="0.3">
      <c r="D104" s="9"/>
      <c r="E104" s="9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</row>
    <row r="105" spans="4:42" x14ac:dyDescent="0.3">
      <c r="D105" s="9"/>
      <c r="E105" s="9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</row>
    <row r="106" spans="4:42" x14ac:dyDescent="0.3">
      <c r="D106" s="9"/>
      <c r="E106" s="9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</row>
    <row r="107" spans="4:42" x14ac:dyDescent="0.3">
      <c r="D107" s="9"/>
      <c r="E107" s="9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</row>
    <row r="108" spans="4:42" x14ac:dyDescent="0.3">
      <c r="D108" s="9"/>
      <c r="E108" s="9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</row>
    <row r="109" spans="4:42" x14ac:dyDescent="0.3">
      <c r="D109" s="9"/>
      <c r="E109" s="9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</row>
    <row r="110" spans="4:42" x14ac:dyDescent="0.3">
      <c r="D110" s="9"/>
      <c r="E110" s="9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</row>
    <row r="111" spans="4:42" x14ac:dyDescent="0.3">
      <c r="D111" s="9"/>
      <c r="E111" s="9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</row>
    <row r="112" spans="4:42" x14ac:dyDescent="0.3">
      <c r="D112" s="9"/>
      <c r="E112" s="9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</row>
    <row r="113" spans="4:42" x14ac:dyDescent="0.3">
      <c r="D113" s="9"/>
      <c r="E113" s="9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</row>
    <row r="114" spans="4:42" x14ac:dyDescent="0.3">
      <c r="D114" s="9"/>
      <c r="E114" s="9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</row>
    <row r="115" spans="4:42" x14ac:dyDescent="0.3">
      <c r="D115" s="9"/>
      <c r="E115" s="9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</row>
    <row r="116" spans="4:42" x14ac:dyDescent="0.3">
      <c r="D116" s="9"/>
      <c r="E116" s="9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</row>
    <row r="117" spans="4:42" x14ac:dyDescent="0.3">
      <c r="D117" s="9"/>
      <c r="E117" s="9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</row>
    <row r="118" spans="4:42" x14ac:dyDescent="0.3">
      <c r="D118" s="9"/>
      <c r="E118" s="9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</row>
    <row r="119" spans="4:42" x14ac:dyDescent="0.3">
      <c r="D119" s="9"/>
      <c r="E119" s="9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</row>
    <row r="120" spans="4:42" x14ac:dyDescent="0.3">
      <c r="D120" s="9"/>
      <c r="E120" s="9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</row>
    <row r="121" spans="4:42" x14ac:dyDescent="0.3">
      <c r="D121" s="9"/>
      <c r="E121" s="9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</row>
    <row r="122" spans="4:42" x14ac:dyDescent="0.3">
      <c r="D122" s="9"/>
      <c r="E122" s="9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</row>
    <row r="123" spans="4:42" x14ac:dyDescent="0.3">
      <c r="D123" s="9"/>
      <c r="E123" s="9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</row>
    <row r="124" spans="4:42" x14ac:dyDescent="0.3">
      <c r="D124" s="9"/>
      <c r="E124" s="9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</row>
    <row r="125" spans="4:42" x14ac:dyDescent="0.3">
      <c r="D125" s="9"/>
      <c r="E125" s="9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</row>
    <row r="126" spans="4:42" x14ac:dyDescent="0.3">
      <c r="D126" s="9"/>
      <c r="E126" s="9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</row>
    <row r="127" spans="4:42" x14ac:dyDescent="0.3">
      <c r="D127" s="9"/>
      <c r="E127" s="9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</row>
    <row r="128" spans="4:42" x14ac:dyDescent="0.3">
      <c r="D128" s="9"/>
      <c r="E128" s="9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</row>
    <row r="129" spans="4:42" x14ac:dyDescent="0.3">
      <c r="D129" s="9"/>
      <c r="E129" s="9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</row>
    <row r="130" spans="4:42" x14ac:dyDescent="0.3">
      <c r="D130" s="9"/>
      <c r="E130" s="9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</row>
    <row r="131" spans="4:42" x14ac:dyDescent="0.3">
      <c r="D131" s="9"/>
      <c r="E131" s="9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</row>
    <row r="132" spans="4:42" x14ac:dyDescent="0.3">
      <c r="D132" s="9"/>
      <c r="E132" s="9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</row>
    <row r="133" spans="4:42" x14ac:dyDescent="0.3">
      <c r="D133" s="9"/>
      <c r="E133" s="9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</row>
    <row r="134" spans="4:42" x14ac:dyDescent="0.3">
      <c r="D134" s="9"/>
      <c r="E134" s="9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</row>
    <row r="135" spans="4:42" x14ac:dyDescent="0.3">
      <c r="D135" s="9"/>
      <c r="E135" s="9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</row>
    <row r="136" spans="4:42" x14ac:dyDescent="0.3">
      <c r="D136" s="9"/>
      <c r="E136" s="9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</row>
    <row r="137" spans="4:42" x14ac:dyDescent="0.3">
      <c r="D137" s="9"/>
      <c r="E137" s="9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</row>
    <row r="138" spans="4:42" x14ac:dyDescent="0.3">
      <c r="D138" s="9"/>
      <c r="E138" s="9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</row>
    <row r="139" spans="4:42" x14ac:dyDescent="0.3">
      <c r="D139" s="9"/>
      <c r="E139" s="9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</row>
    <row r="140" spans="4:42" x14ac:dyDescent="0.3">
      <c r="D140" s="9"/>
      <c r="E140" s="9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</row>
    <row r="141" spans="4:42" x14ac:dyDescent="0.3">
      <c r="D141" s="9"/>
      <c r="E141" s="9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</row>
    <row r="142" spans="4:42" x14ac:dyDescent="0.3">
      <c r="D142" s="9"/>
      <c r="E142" s="9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</row>
    <row r="143" spans="4:42" x14ac:dyDescent="0.3">
      <c r="D143" s="9"/>
      <c r="E143" s="9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</row>
    <row r="144" spans="4:42" x14ac:dyDescent="0.3">
      <c r="D144" s="9"/>
      <c r="E144" s="9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</row>
    <row r="145" spans="4:42" x14ac:dyDescent="0.3">
      <c r="D145" s="9"/>
      <c r="E145" s="9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</row>
    <row r="146" spans="4:42" x14ac:dyDescent="0.3">
      <c r="D146" s="9"/>
      <c r="E146" s="9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</row>
    <row r="147" spans="4:42" x14ac:dyDescent="0.3">
      <c r="D147" s="9"/>
      <c r="E147" s="9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</row>
    <row r="148" spans="4:42" x14ac:dyDescent="0.3">
      <c r="D148" s="9"/>
      <c r="E148" s="9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</row>
    <row r="149" spans="4:42" x14ac:dyDescent="0.3">
      <c r="D149" s="9"/>
      <c r="E149" s="9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</row>
    <row r="150" spans="4:42" x14ac:dyDescent="0.3">
      <c r="D150" s="9"/>
      <c r="E150" s="9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</row>
    <row r="151" spans="4:42" x14ac:dyDescent="0.3">
      <c r="D151" s="9"/>
      <c r="E151" s="9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</row>
    <row r="152" spans="4:42" x14ac:dyDescent="0.3">
      <c r="D152" s="9"/>
      <c r="E152" s="9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</row>
    <row r="153" spans="4:42" x14ac:dyDescent="0.3">
      <c r="D153" s="9"/>
      <c r="E153" s="9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</row>
    <row r="154" spans="4:42" x14ac:dyDescent="0.3">
      <c r="D154" s="9"/>
      <c r="E154" s="9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</row>
    <row r="155" spans="4:42" x14ac:dyDescent="0.3">
      <c r="D155" s="9"/>
      <c r="E155" s="9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</row>
    <row r="156" spans="4:42" x14ac:dyDescent="0.3">
      <c r="D156" s="9"/>
      <c r="E156" s="9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</row>
    <row r="157" spans="4:42" x14ac:dyDescent="0.3">
      <c r="D157" s="9"/>
      <c r="E157" s="9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</row>
    <row r="158" spans="4:42" x14ac:dyDescent="0.3">
      <c r="D158" s="9"/>
      <c r="E158" s="9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</row>
    <row r="159" spans="4:42" x14ac:dyDescent="0.3">
      <c r="D159" s="9"/>
      <c r="E159" s="9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</row>
    <row r="160" spans="4:42" x14ac:dyDescent="0.3">
      <c r="D160" s="9"/>
      <c r="E160" s="9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</row>
    <row r="161" spans="4:42" x14ac:dyDescent="0.3">
      <c r="D161" s="9"/>
      <c r="E161" s="9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</row>
    <row r="162" spans="4:42" x14ac:dyDescent="0.3">
      <c r="D162" s="9"/>
      <c r="E162" s="9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</row>
    <row r="163" spans="4:42" x14ac:dyDescent="0.3">
      <c r="D163" s="9"/>
      <c r="E163" s="9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</row>
    <row r="164" spans="4:42" x14ac:dyDescent="0.3">
      <c r="D164" s="9"/>
      <c r="E164" s="9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</row>
    <row r="165" spans="4:42" x14ac:dyDescent="0.3">
      <c r="D165" s="9"/>
      <c r="E165" s="9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</row>
    <row r="166" spans="4:42" x14ac:dyDescent="0.3">
      <c r="D166" s="9"/>
      <c r="E166" s="9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</row>
    <row r="167" spans="4:42" x14ac:dyDescent="0.3">
      <c r="D167" s="9"/>
      <c r="E167" s="9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</row>
    <row r="168" spans="4:42" x14ac:dyDescent="0.3">
      <c r="D168" s="9"/>
      <c r="E168" s="9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</row>
    <row r="169" spans="4:42" x14ac:dyDescent="0.3">
      <c r="D169" s="9"/>
      <c r="E169" s="9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</row>
    <row r="170" spans="4:42" x14ac:dyDescent="0.3">
      <c r="D170" s="9"/>
      <c r="E170" s="9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</row>
    <row r="171" spans="4:42" x14ac:dyDescent="0.3">
      <c r="D171" s="9"/>
      <c r="E171" s="9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</row>
    <row r="172" spans="4:42" x14ac:dyDescent="0.3">
      <c r="D172" s="9"/>
      <c r="E172" s="9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</row>
    <row r="173" spans="4:42" x14ac:dyDescent="0.3">
      <c r="D173" s="9"/>
      <c r="E173" s="9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</row>
    <row r="174" spans="4:42" x14ac:dyDescent="0.3">
      <c r="D174" s="9"/>
      <c r="E174" s="9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</row>
    <row r="175" spans="4:42" x14ac:dyDescent="0.3">
      <c r="D175" s="9"/>
      <c r="E175" s="9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</row>
    <row r="176" spans="4:42" x14ac:dyDescent="0.3">
      <c r="D176" s="9"/>
      <c r="E176" s="9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</row>
    <row r="177" spans="4:42" x14ac:dyDescent="0.3">
      <c r="D177" s="9"/>
      <c r="E177" s="9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</row>
    <row r="178" spans="4:42" x14ac:dyDescent="0.3">
      <c r="D178" s="9"/>
      <c r="E178" s="9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</row>
    <row r="179" spans="4:42" x14ac:dyDescent="0.3">
      <c r="D179" s="9"/>
      <c r="E179" s="9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</row>
    <row r="180" spans="4:42" x14ac:dyDescent="0.3">
      <c r="D180" s="9"/>
      <c r="E180" s="9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</row>
    <row r="181" spans="4:42" x14ac:dyDescent="0.3">
      <c r="D181" s="9"/>
      <c r="E181" s="9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</row>
    <row r="182" spans="4:42" x14ac:dyDescent="0.3">
      <c r="D182" s="9"/>
      <c r="E182" s="9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</row>
    <row r="183" spans="4:42" x14ac:dyDescent="0.3">
      <c r="D183" s="9"/>
      <c r="E183" s="9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</row>
    <row r="184" spans="4:42" x14ac:dyDescent="0.3">
      <c r="D184" s="9"/>
      <c r="E184" s="9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</row>
    <row r="185" spans="4:42" x14ac:dyDescent="0.3">
      <c r="D185" s="9"/>
      <c r="E185" s="9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</row>
    <row r="186" spans="4:42" x14ac:dyDescent="0.3">
      <c r="D186" s="9"/>
      <c r="E186" s="9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</row>
    <row r="187" spans="4:42" x14ac:dyDescent="0.3">
      <c r="D187" s="9"/>
      <c r="E187" s="9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</row>
    <row r="188" spans="4:42" x14ac:dyDescent="0.3">
      <c r="D188" s="9"/>
      <c r="E188" s="9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</row>
    <row r="189" spans="4:42" x14ac:dyDescent="0.3">
      <c r="D189" s="9"/>
      <c r="E189" s="9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</row>
    <row r="190" spans="4:42" x14ac:dyDescent="0.3">
      <c r="D190" s="9"/>
      <c r="E190" s="9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</row>
    <row r="191" spans="4:42" x14ac:dyDescent="0.3">
      <c r="D191" s="9"/>
      <c r="E191" s="9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</row>
    <row r="192" spans="4:42" x14ac:dyDescent="0.3">
      <c r="D192" s="9"/>
      <c r="E192" s="9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</row>
    <row r="193" spans="4:42" x14ac:dyDescent="0.3">
      <c r="D193" s="9"/>
      <c r="E193" s="9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</row>
    <row r="194" spans="4:42" x14ac:dyDescent="0.3">
      <c r="D194" s="9"/>
      <c r="E194" s="9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</row>
    <row r="195" spans="4:42" x14ac:dyDescent="0.3">
      <c r="D195" s="9"/>
      <c r="E195" s="9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</row>
    <row r="196" spans="4:42" x14ac:dyDescent="0.3">
      <c r="D196" s="9"/>
      <c r="E196" s="9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</row>
    <row r="197" spans="4:42" x14ac:dyDescent="0.3">
      <c r="D197" s="9"/>
      <c r="E197" s="9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</row>
    <row r="198" spans="4:42" x14ac:dyDescent="0.3">
      <c r="D198" s="9"/>
      <c r="E198" s="9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</row>
    <row r="199" spans="4:42" x14ac:dyDescent="0.3">
      <c r="D199" s="9"/>
      <c r="E199" s="9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</row>
    <row r="200" spans="4:42" x14ac:dyDescent="0.3">
      <c r="D200" s="9"/>
      <c r="E200" s="9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</row>
    <row r="201" spans="4:42" x14ac:dyDescent="0.3">
      <c r="D201" s="9"/>
      <c r="E201" s="9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  <c r="AM201" s="10"/>
      <c r="AN201" s="10"/>
      <c r="AO201" s="10"/>
      <c r="AP201" s="10"/>
    </row>
    <row r="202" spans="4:42" x14ac:dyDescent="0.3">
      <c r="D202" s="9"/>
      <c r="E202" s="9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  <c r="AM202" s="10"/>
      <c r="AN202" s="10"/>
      <c r="AO202" s="10"/>
      <c r="AP202" s="10"/>
    </row>
    <row r="203" spans="4:42" x14ac:dyDescent="0.3">
      <c r="D203" s="9"/>
      <c r="E203" s="9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  <c r="AM203" s="10"/>
      <c r="AN203" s="10"/>
      <c r="AO203" s="10"/>
      <c r="AP203" s="10"/>
    </row>
    <row r="204" spans="4:42" x14ac:dyDescent="0.3">
      <c r="D204" s="9"/>
      <c r="E204" s="9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10"/>
      <c r="AL204" s="10"/>
      <c r="AM204" s="10"/>
      <c r="AN204" s="10"/>
      <c r="AO204" s="10"/>
      <c r="AP204" s="10"/>
    </row>
    <row r="205" spans="4:42" x14ac:dyDescent="0.3">
      <c r="D205" s="9"/>
      <c r="E205" s="9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  <c r="AK205" s="10"/>
      <c r="AL205" s="10"/>
      <c r="AM205" s="10"/>
      <c r="AN205" s="10"/>
      <c r="AO205" s="10"/>
      <c r="AP205" s="10"/>
    </row>
    <row r="206" spans="4:42" x14ac:dyDescent="0.3">
      <c r="D206" s="9"/>
      <c r="E206" s="9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  <c r="AK206" s="10"/>
      <c r="AL206" s="10"/>
      <c r="AM206" s="10"/>
      <c r="AN206" s="10"/>
      <c r="AO206" s="10"/>
      <c r="AP206" s="10"/>
    </row>
    <row r="207" spans="4:42" x14ac:dyDescent="0.3">
      <c r="D207" s="9"/>
      <c r="E207" s="9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  <c r="AL207" s="10"/>
      <c r="AM207" s="10"/>
      <c r="AN207" s="10"/>
      <c r="AO207" s="10"/>
      <c r="AP207" s="10"/>
    </row>
    <row r="208" spans="4:42" x14ac:dyDescent="0.3">
      <c r="D208" s="9"/>
      <c r="E208" s="9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  <c r="AA208" s="10"/>
      <c r="AB208" s="10"/>
      <c r="AC208" s="10"/>
      <c r="AD208" s="10"/>
      <c r="AE208" s="10"/>
      <c r="AF208" s="10"/>
      <c r="AG208" s="10"/>
      <c r="AH208" s="10"/>
      <c r="AI208" s="10"/>
      <c r="AJ208" s="10"/>
      <c r="AK208" s="10"/>
      <c r="AL208" s="10"/>
      <c r="AM208" s="10"/>
      <c r="AN208" s="10"/>
      <c r="AO208" s="10"/>
      <c r="AP208" s="10"/>
    </row>
    <row r="209" spans="4:42" x14ac:dyDescent="0.3">
      <c r="D209" s="9"/>
      <c r="E209" s="9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10"/>
      <c r="AL209" s="10"/>
      <c r="AM209" s="10"/>
      <c r="AN209" s="10"/>
      <c r="AO209" s="10"/>
      <c r="AP209" s="10"/>
    </row>
    <row r="210" spans="4:42" x14ac:dyDescent="0.3">
      <c r="D210" s="9"/>
      <c r="E210" s="9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  <c r="AA210" s="10"/>
      <c r="AB210" s="10"/>
      <c r="AC210" s="10"/>
      <c r="AD210" s="10"/>
      <c r="AE210" s="10"/>
      <c r="AF210" s="10"/>
      <c r="AG210" s="10"/>
      <c r="AH210" s="10"/>
      <c r="AI210" s="10"/>
      <c r="AJ210" s="10"/>
      <c r="AK210" s="10"/>
      <c r="AL210" s="10"/>
      <c r="AM210" s="10"/>
      <c r="AN210" s="10"/>
      <c r="AO210" s="10"/>
      <c r="AP210" s="10"/>
    </row>
    <row r="211" spans="4:42" x14ac:dyDescent="0.3">
      <c r="D211" s="9"/>
      <c r="E211" s="9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/>
      <c r="AK211" s="10"/>
      <c r="AL211" s="10"/>
      <c r="AM211" s="10"/>
      <c r="AN211" s="10"/>
      <c r="AO211" s="10"/>
      <c r="AP211" s="10"/>
    </row>
    <row r="212" spans="4:42" x14ac:dyDescent="0.3">
      <c r="D212" s="9"/>
      <c r="E212" s="9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  <c r="AJ212" s="10"/>
      <c r="AK212" s="10"/>
      <c r="AL212" s="10"/>
      <c r="AM212" s="10"/>
      <c r="AN212" s="10"/>
      <c r="AO212" s="10"/>
      <c r="AP212" s="10"/>
    </row>
    <row r="213" spans="4:42" x14ac:dyDescent="0.3">
      <c r="D213" s="9"/>
      <c r="E213" s="9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0"/>
      <c r="AL213" s="10"/>
      <c r="AM213" s="10"/>
      <c r="AN213" s="10"/>
      <c r="AO213" s="10"/>
      <c r="AP213" s="10"/>
    </row>
    <row r="214" spans="4:42" x14ac:dyDescent="0.3">
      <c r="D214" s="9"/>
      <c r="E214" s="9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  <c r="AA214" s="10"/>
      <c r="AB214" s="10"/>
      <c r="AC214" s="10"/>
      <c r="AD214" s="10"/>
      <c r="AE214" s="10"/>
      <c r="AF214" s="10"/>
      <c r="AG214" s="10"/>
      <c r="AH214" s="10"/>
      <c r="AI214" s="10"/>
      <c r="AJ214" s="10"/>
      <c r="AK214" s="10"/>
      <c r="AL214" s="10"/>
      <c r="AM214" s="10"/>
      <c r="AN214" s="10"/>
      <c r="AO214" s="10"/>
      <c r="AP214" s="10"/>
    </row>
    <row r="215" spans="4:42" x14ac:dyDescent="0.3">
      <c r="D215" s="9"/>
      <c r="E215" s="9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  <c r="AA215" s="10"/>
      <c r="AB215" s="10"/>
      <c r="AC215" s="10"/>
      <c r="AD215" s="10"/>
      <c r="AE215" s="10"/>
      <c r="AF215" s="10"/>
      <c r="AG215" s="10"/>
      <c r="AH215" s="10"/>
      <c r="AI215" s="10"/>
      <c r="AJ215" s="10"/>
      <c r="AK215" s="10"/>
      <c r="AL215" s="10"/>
      <c r="AM215" s="10"/>
      <c r="AN215" s="10"/>
      <c r="AO215" s="10"/>
      <c r="AP215" s="10"/>
    </row>
    <row r="216" spans="4:42" x14ac:dyDescent="0.3">
      <c r="D216" s="9"/>
      <c r="E216" s="9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10"/>
      <c r="AK216" s="10"/>
      <c r="AL216" s="10"/>
      <c r="AM216" s="10"/>
      <c r="AN216" s="10"/>
      <c r="AO216" s="10"/>
      <c r="AP216" s="10"/>
    </row>
    <row r="217" spans="4:42" x14ac:dyDescent="0.3">
      <c r="D217" s="9"/>
      <c r="E217" s="9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  <c r="AM217" s="10"/>
      <c r="AN217" s="10"/>
      <c r="AO217" s="10"/>
      <c r="AP217" s="10"/>
    </row>
    <row r="218" spans="4:42" x14ac:dyDescent="0.3">
      <c r="D218" s="9"/>
      <c r="E218" s="9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  <c r="AA218" s="10"/>
      <c r="AB218" s="10"/>
      <c r="AC218" s="10"/>
      <c r="AD218" s="10"/>
      <c r="AE218" s="10"/>
      <c r="AF218" s="10"/>
      <c r="AG218" s="10"/>
      <c r="AH218" s="10"/>
      <c r="AI218" s="10"/>
      <c r="AJ218" s="10"/>
      <c r="AK218" s="10"/>
      <c r="AL218" s="10"/>
      <c r="AM218" s="10"/>
      <c r="AN218" s="10"/>
      <c r="AO218" s="10"/>
      <c r="AP218" s="10"/>
    </row>
    <row r="219" spans="4:42" x14ac:dyDescent="0.3">
      <c r="D219" s="9"/>
      <c r="E219" s="9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  <c r="Y219" s="10"/>
      <c r="Z219" s="10"/>
      <c r="AA219" s="10"/>
      <c r="AB219" s="10"/>
      <c r="AC219" s="10"/>
      <c r="AD219" s="10"/>
      <c r="AE219" s="10"/>
      <c r="AF219" s="10"/>
      <c r="AG219" s="10"/>
      <c r="AH219" s="10"/>
      <c r="AI219" s="10"/>
      <c r="AJ219" s="10"/>
      <c r="AK219" s="10"/>
      <c r="AL219" s="10"/>
      <c r="AM219" s="10"/>
      <c r="AN219" s="10"/>
      <c r="AO219" s="10"/>
      <c r="AP219" s="10"/>
    </row>
    <row r="220" spans="4:42" x14ac:dyDescent="0.3">
      <c r="D220" s="9"/>
      <c r="E220" s="9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10"/>
      <c r="AK220" s="10"/>
      <c r="AL220" s="10"/>
      <c r="AM220" s="10"/>
      <c r="AN220" s="10"/>
      <c r="AO220" s="10"/>
      <c r="AP220" s="10"/>
    </row>
    <row r="221" spans="4:42" x14ac:dyDescent="0.3">
      <c r="D221" s="9"/>
      <c r="E221" s="9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/>
      <c r="Z221" s="10"/>
      <c r="AA221" s="10"/>
      <c r="AB221" s="10"/>
      <c r="AC221" s="10"/>
      <c r="AD221" s="10"/>
      <c r="AE221" s="10"/>
      <c r="AF221" s="10"/>
      <c r="AG221" s="10"/>
      <c r="AH221" s="10"/>
      <c r="AI221" s="10"/>
      <c r="AJ221" s="10"/>
      <c r="AK221" s="10"/>
      <c r="AL221" s="10"/>
      <c r="AM221" s="10"/>
      <c r="AN221" s="10"/>
      <c r="AO221" s="10"/>
      <c r="AP221" s="10"/>
    </row>
    <row r="222" spans="4:42" x14ac:dyDescent="0.3">
      <c r="D222" s="9"/>
      <c r="E222" s="9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  <c r="AA222" s="10"/>
      <c r="AB222" s="10"/>
      <c r="AC222" s="10"/>
      <c r="AD222" s="10"/>
      <c r="AE222" s="10"/>
      <c r="AF222" s="10"/>
      <c r="AG222" s="10"/>
      <c r="AH222" s="10"/>
      <c r="AI222" s="10"/>
      <c r="AJ222" s="10"/>
      <c r="AK222" s="10"/>
      <c r="AL222" s="10"/>
      <c r="AM222" s="10"/>
      <c r="AN222" s="10"/>
      <c r="AO222" s="10"/>
      <c r="AP222" s="10"/>
    </row>
    <row r="223" spans="4:42" x14ac:dyDescent="0.3">
      <c r="D223" s="9"/>
      <c r="E223" s="9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  <c r="AA223" s="10"/>
      <c r="AB223" s="10"/>
      <c r="AC223" s="10"/>
      <c r="AD223" s="10"/>
      <c r="AE223" s="10"/>
      <c r="AF223" s="10"/>
      <c r="AG223" s="10"/>
      <c r="AH223" s="10"/>
      <c r="AI223" s="10"/>
      <c r="AJ223" s="10"/>
      <c r="AK223" s="10"/>
      <c r="AL223" s="10"/>
      <c r="AM223" s="10"/>
      <c r="AN223" s="10"/>
      <c r="AO223" s="10"/>
      <c r="AP223" s="10"/>
    </row>
    <row r="224" spans="4:42" x14ac:dyDescent="0.3">
      <c r="D224" s="9"/>
      <c r="E224" s="9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  <c r="AA224" s="10"/>
      <c r="AB224" s="10"/>
      <c r="AC224" s="10"/>
      <c r="AD224" s="10"/>
      <c r="AE224" s="10"/>
      <c r="AF224" s="10"/>
      <c r="AG224" s="10"/>
      <c r="AH224" s="10"/>
      <c r="AI224" s="10"/>
      <c r="AJ224" s="10"/>
      <c r="AK224" s="10"/>
      <c r="AL224" s="10"/>
      <c r="AM224" s="10"/>
      <c r="AN224" s="10"/>
      <c r="AO224" s="10"/>
      <c r="AP224" s="10"/>
    </row>
    <row r="225" spans="4:42" x14ac:dyDescent="0.3">
      <c r="D225" s="9"/>
      <c r="E225" s="9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10"/>
      <c r="AL225" s="10"/>
      <c r="AM225" s="10"/>
      <c r="AN225" s="10"/>
      <c r="AO225" s="10"/>
      <c r="AP225" s="10"/>
    </row>
    <row r="226" spans="4:42" x14ac:dyDescent="0.3">
      <c r="D226" s="9"/>
      <c r="E226" s="9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10"/>
      <c r="AL226" s="10"/>
      <c r="AM226" s="10"/>
      <c r="AN226" s="10"/>
      <c r="AO226" s="10"/>
      <c r="AP226" s="10"/>
    </row>
    <row r="227" spans="4:42" x14ac:dyDescent="0.3">
      <c r="D227" s="9"/>
      <c r="E227" s="9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10"/>
      <c r="AL227" s="10"/>
      <c r="AM227" s="10"/>
      <c r="AN227" s="10"/>
      <c r="AO227" s="10"/>
      <c r="AP227" s="10"/>
    </row>
    <row r="228" spans="4:42" x14ac:dyDescent="0.3">
      <c r="D228" s="9"/>
      <c r="E228" s="9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10"/>
      <c r="AL228" s="10"/>
      <c r="AM228" s="10"/>
      <c r="AN228" s="10"/>
      <c r="AO228" s="10"/>
      <c r="AP228" s="10"/>
    </row>
    <row r="229" spans="4:42" x14ac:dyDescent="0.3">
      <c r="D229" s="9"/>
      <c r="E229" s="9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10"/>
      <c r="AK229" s="10"/>
      <c r="AL229" s="10"/>
      <c r="AM229" s="10"/>
      <c r="AN229" s="10"/>
      <c r="AO229" s="10"/>
      <c r="AP229" s="10"/>
    </row>
    <row r="230" spans="4:42" x14ac:dyDescent="0.3">
      <c r="D230" s="9"/>
      <c r="E230" s="9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  <c r="AA230" s="10"/>
      <c r="AB230" s="10"/>
      <c r="AC230" s="10"/>
      <c r="AD230" s="10"/>
      <c r="AE230" s="10"/>
      <c r="AF230" s="10"/>
      <c r="AG230" s="10"/>
      <c r="AH230" s="10"/>
      <c r="AI230" s="10"/>
      <c r="AJ230" s="10"/>
      <c r="AK230" s="10"/>
      <c r="AL230" s="10"/>
      <c r="AM230" s="10"/>
      <c r="AN230" s="10"/>
      <c r="AO230" s="10"/>
      <c r="AP230" s="10"/>
    </row>
    <row r="231" spans="4:42" x14ac:dyDescent="0.3">
      <c r="D231" s="9"/>
      <c r="E231" s="9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  <c r="AA231" s="10"/>
      <c r="AB231" s="10"/>
      <c r="AC231" s="10"/>
      <c r="AD231" s="10"/>
      <c r="AE231" s="10"/>
      <c r="AF231" s="10"/>
      <c r="AG231" s="10"/>
      <c r="AH231" s="10"/>
      <c r="AI231" s="10"/>
      <c r="AJ231" s="10"/>
      <c r="AK231" s="10"/>
      <c r="AL231" s="10"/>
      <c r="AM231" s="10"/>
      <c r="AN231" s="10"/>
      <c r="AO231" s="10"/>
      <c r="AP231" s="10"/>
    </row>
    <row r="232" spans="4:42" x14ac:dyDescent="0.3">
      <c r="D232" s="9"/>
      <c r="E232" s="9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10"/>
      <c r="AL232" s="10"/>
      <c r="AM232" s="10"/>
      <c r="AN232" s="10"/>
      <c r="AO232" s="10"/>
      <c r="AP232" s="10"/>
    </row>
    <row r="233" spans="4:42" x14ac:dyDescent="0.3">
      <c r="D233" s="9"/>
      <c r="E233" s="9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  <c r="AA233" s="10"/>
      <c r="AB233" s="10"/>
      <c r="AC233" s="10"/>
      <c r="AD233" s="10"/>
      <c r="AE233" s="10"/>
      <c r="AF233" s="10"/>
      <c r="AG233" s="10"/>
      <c r="AH233" s="10"/>
      <c r="AI233" s="10"/>
      <c r="AJ233" s="10"/>
      <c r="AK233" s="10"/>
      <c r="AL233" s="10"/>
      <c r="AM233" s="10"/>
      <c r="AN233" s="10"/>
      <c r="AO233" s="10"/>
      <c r="AP233" s="10"/>
    </row>
    <row r="234" spans="4:42" x14ac:dyDescent="0.3">
      <c r="D234" s="9"/>
      <c r="E234" s="9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10"/>
      <c r="AL234" s="10"/>
      <c r="AM234" s="10"/>
      <c r="AN234" s="10"/>
      <c r="AO234" s="10"/>
      <c r="AP234" s="10"/>
    </row>
    <row r="235" spans="4:42" x14ac:dyDescent="0.3">
      <c r="D235" s="9"/>
      <c r="E235" s="9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10"/>
      <c r="AK235" s="10"/>
      <c r="AL235" s="10"/>
      <c r="AM235" s="10"/>
      <c r="AN235" s="10"/>
      <c r="AO235" s="10"/>
      <c r="AP235" s="10"/>
    </row>
    <row r="236" spans="4:42" x14ac:dyDescent="0.3">
      <c r="D236" s="9"/>
      <c r="E236" s="9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10"/>
      <c r="AL236" s="10"/>
      <c r="AM236" s="10"/>
      <c r="AN236" s="10"/>
      <c r="AO236" s="10"/>
      <c r="AP236" s="10"/>
    </row>
    <row r="237" spans="4:42" x14ac:dyDescent="0.3">
      <c r="D237" s="9"/>
      <c r="E237" s="9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10"/>
      <c r="AL237" s="10"/>
      <c r="AM237" s="10"/>
      <c r="AN237" s="10"/>
      <c r="AO237" s="10"/>
      <c r="AP237" s="10"/>
    </row>
    <row r="238" spans="4:42" x14ac:dyDescent="0.3">
      <c r="D238" s="9"/>
      <c r="E238" s="9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Y238" s="10"/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10"/>
      <c r="AL238" s="10"/>
      <c r="AM238" s="10"/>
      <c r="AN238" s="10"/>
      <c r="AO238" s="10"/>
      <c r="AP238" s="10"/>
    </row>
    <row r="239" spans="4:42" x14ac:dyDescent="0.3">
      <c r="D239" s="9"/>
      <c r="E239" s="9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0"/>
      <c r="AA239" s="10"/>
      <c r="AB239" s="10"/>
      <c r="AC239" s="10"/>
      <c r="AD239" s="10"/>
      <c r="AE239" s="10"/>
      <c r="AF239" s="10"/>
      <c r="AG239" s="10"/>
      <c r="AH239" s="10"/>
      <c r="AI239" s="10"/>
      <c r="AJ239" s="10"/>
      <c r="AK239" s="10"/>
      <c r="AL239" s="10"/>
      <c r="AM239" s="10"/>
      <c r="AN239" s="10"/>
      <c r="AO239" s="10"/>
      <c r="AP239" s="10"/>
    </row>
    <row r="240" spans="4:42" x14ac:dyDescent="0.3">
      <c r="D240" s="9"/>
      <c r="E240" s="9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Y240" s="10"/>
      <c r="Z240" s="10"/>
      <c r="AA240" s="10"/>
      <c r="AB240" s="10"/>
      <c r="AC240" s="10"/>
      <c r="AD240" s="10"/>
      <c r="AE240" s="10"/>
      <c r="AF240" s="10"/>
      <c r="AG240" s="10"/>
      <c r="AH240" s="10"/>
      <c r="AI240" s="10"/>
      <c r="AJ240" s="10"/>
      <c r="AK240" s="10"/>
      <c r="AL240" s="10"/>
      <c r="AM240" s="10"/>
      <c r="AN240" s="10"/>
      <c r="AO240" s="10"/>
      <c r="AP240" s="10"/>
    </row>
    <row r="241" spans="4:42" x14ac:dyDescent="0.3">
      <c r="D241" s="9"/>
      <c r="E241" s="9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  <c r="Z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10"/>
      <c r="AK241" s="10"/>
      <c r="AL241" s="10"/>
      <c r="AM241" s="10"/>
      <c r="AN241" s="10"/>
      <c r="AO241" s="10"/>
      <c r="AP241" s="10"/>
    </row>
    <row r="242" spans="4:42" x14ac:dyDescent="0.3">
      <c r="D242" s="9"/>
      <c r="E242" s="9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Y242" s="10"/>
      <c r="Z242" s="10"/>
      <c r="AA242" s="10"/>
      <c r="AB242" s="10"/>
      <c r="AC242" s="10"/>
      <c r="AD242" s="10"/>
      <c r="AE242" s="10"/>
      <c r="AF242" s="10"/>
      <c r="AG242" s="10"/>
      <c r="AH242" s="10"/>
      <c r="AI242" s="10"/>
      <c r="AJ242" s="10"/>
      <c r="AK242" s="10"/>
      <c r="AL242" s="10"/>
      <c r="AM242" s="10"/>
      <c r="AN242" s="10"/>
      <c r="AO242" s="10"/>
      <c r="AP242" s="10"/>
    </row>
    <row r="243" spans="4:42" x14ac:dyDescent="0.3">
      <c r="D243" s="9"/>
      <c r="E243" s="9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  <c r="Z243" s="10"/>
      <c r="AA243" s="10"/>
      <c r="AB243" s="10"/>
      <c r="AC243" s="10"/>
      <c r="AD243" s="10"/>
      <c r="AE243" s="10"/>
      <c r="AF243" s="10"/>
      <c r="AG243" s="10"/>
      <c r="AH243" s="10"/>
      <c r="AI243" s="10"/>
      <c r="AJ243" s="10"/>
      <c r="AK243" s="10"/>
      <c r="AL243" s="10"/>
      <c r="AM243" s="10"/>
      <c r="AN243" s="10"/>
      <c r="AO243" s="10"/>
      <c r="AP243" s="10"/>
    </row>
    <row r="244" spans="4:42" x14ac:dyDescent="0.3">
      <c r="D244" s="9"/>
      <c r="E244" s="9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  <c r="Z244" s="10"/>
      <c r="AA244" s="10"/>
      <c r="AB244" s="10"/>
      <c r="AC244" s="10"/>
      <c r="AD244" s="10"/>
      <c r="AE244" s="10"/>
      <c r="AF244" s="10"/>
      <c r="AG244" s="10"/>
      <c r="AH244" s="10"/>
      <c r="AI244" s="10"/>
      <c r="AJ244" s="10"/>
      <c r="AK244" s="10"/>
      <c r="AL244" s="10"/>
      <c r="AM244" s="10"/>
      <c r="AN244" s="10"/>
      <c r="AO244" s="10"/>
      <c r="AP244" s="10"/>
    </row>
    <row r="245" spans="4:42" x14ac:dyDescent="0.3">
      <c r="D245" s="9"/>
      <c r="E245" s="9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  <c r="Z245" s="10"/>
      <c r="AA245" s="10"/>
      <c r="AB245" s="10"/>
      <c r="AC245" s="10"/>
      <c r="AD245" s="10"/>
      <c r="AE245" s="10"/>
      <c r="AF245" s="10"/>
      <c r="AG245" s="10"/>
      <c r="AH245" s="10"/>
      <c r="AI245" s="10"/>
      <c r="AJ245" s="10"/>
      <c r="AK245" s="10"/>
      <c r="AL245" s="10"/>
      <c r="AM245" s="10"/>
      <c r="AN245" s="10"/>
      <c r="AO245" s="10"/>
      <c r="AP245" s="10"/>
    </row>
    <row r="246" spans="4:42" x14ac:dyDescent="0.3">
      <c r="D246" s="9"/>
      <c r="E246" s="9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Y246" s="10"/>
      <c r="Z246" s="10"/>
      <c r="AA246" s="10"/>
      <c r="AB246" s="10"/>
      <c r="AC246" s="10"/>
      <c r="AD246" s="10"/>
      <c r="AE246" s="10"/>
      <c r="AF246" s="10"/>
      <c r="AG246" s="10"/>
      <c r="AH246" s="10"/>
      <c r="AI246" s="10"/>
      <c r="AJ246" s="10"/>
      <c r="AK246" s="10"/>
      <c r="AL246" s="10"/>
      <c r="AM246" s="10"/>
      <c r="AN246" s="10"/>
      <c r="AO246" s="10"/>
      <c r="AP246" s="10"/>
    </row>
    <row r="247" spans="4:42" x14ac:dyDescent="0.3">
      <c r="D247" s="9"/>
      <c r="E247" s="9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10"/>
      <c r="AL247" s="10"/>
      <c r="AM247" s="10"/>
      <c r="AN247" s="10"/>
      <c r="AO247" s="10"/>
      <c r="AP247" s="10"/>
    </row>
    <row r="248" spans="4:42" x14ac:dyDescent="0.3">
      <c r="D248" s="9"/>
      <c r="E248" s="9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  <c r="AA248" s="10"/>
      <c r="AB248" s="10"/>
      <c r="AC248" s="10"/>
      <c r="AD248" s="10"/>
      <c r="AE248" s="10"/>
      <c r="AF248" s="10"/>
      <c r="AG248" s="10"/>
      <c r="AH248" s="10"/>
      <c r="AI248" s="10"/>
      <c r="AJ248" s="10"/>
      <c r="AK248" s="10"/>
      <c r="AL248" s="10"/>
      <c r="AM248" s="10"/>
      <c r="AN248" s="10"/>
      <c r="AO248" s="10"/>
      <c r="AP248" s="10"/>
    </row>
    <row r="249" spans="4:42" x14ac:dyDescent="0.3">
      <c r="D249" s="9"/>
      <c r="E249" s="9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10"/>
      <c r="AL249" s="10"/>
      <c r="AM249" s="10"/>
      <c r="AN249" s="10"/>
      <c r="AO249" s="10"/>
      <c r="AP249" s="10"/>
    </row>
    <row r="250" spans="4:42" x14ac:dyDescent="0.3">
      <c r="D250" s="9"/>
      <c r="E250" s="9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10"/>
      <c r="AL250" s="10"/>
      <c r="AM250" s="10"/>
      <c r="AN250" s="10"/>
      <c r="AO250" s="10"/>
      <c r="AP250" s="10"/>
    </row>
    <row r="251" spans="4:42" x14ac:dyDescent="0.3">
      <c r="D251" s="9"/>
      <c r="E251" s="9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  <c r="Z251" s="10"/>
      <c r="AA251" s="10"/>
      <c r="AB251" s="10"/>
      <c r="AC251" s="10"/>
      <c r="AD251" s="10"/>
      <c r="AE251" s="10"/>
      <c r="AF251" s="10"/>
      <c r="AG251" s="10"/>
      <c r="AH251" s="10"/>
      <c r="AI251" s="10"/>
      <c r="AJ251" s="10"/>
      <c r="AK251" s="10"/>
      <c r="AL251" s="10"/>
      <c r="AM251" s="10"/>
      <c r="AN251" s="10"/>
      <c r="AO251" s="10"/>
      <c r="AP251" s="10"/>
    </row>
    <row r="252" spans="4:42" x14ac:dyDescent="0.3">
      <c r="D252" s="9"/>
      <c r="E252" s="9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  <c r="Y252" s="10"/>
      <c r="Z252" s="10"/>
      <c r="AA252" s="10"/>
      <c r="AB252" s="10"/>
      <c r="AC252" s="10"/>
      <c r="AD252" s="10"/>
      <c r="AE252" s="10"/>
      <c r="AF252" s="10"/>
      <c r="AG252" s="10"/>
      <c r="AH252" s="10"/>
      <c r="AI252" s="10"/>
      <c r="AJ252" s="10"/>
      <c r="AK252" s="10"/>
      <c r="AL252" s="10"/>
      <c r="AM252" s="10"/>
      <c r="AN252" s="10"/>
      <c r="AO252" s="10"/>
      <c r="AP252" s="10"/>
    </row>
    <row r="253" spans="4:42" x14ac:dyDescent="0.3">
      <c r="D253" s="9"/>
      <c r="E253" s="9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  <c r="Y253" s="10"/>
      <c r="Z253" s="10"/>
      <c r="AA253" s="10"/>
      <c r="AB253" s="10"/>
      <c r="AC253" s="10"/>
      <c r="AD253" s="10"/>
      <c r="AE253" s="10"/>
      <c r="AF253" s="10"/>
      <c r="AG253" s="10"/>
      <c r="AH253" s="10"/>
      <c r="AI253" s="10"/>
      <c r="AJ253" s="10"/>
      <c r="AK253" s="10"/>
      <c r="AL253" s="10"/>
      <c r="AM253" s="10"/>
      <c r="AN253" s="10"/>
      <c r="AO253" s="10"/>
      <c r="AP253" s="10"/>
    </row>
    <row r="254" spans="4:42" x14ac:dyDescent="0.3">
      <c r="D254" s="9"/>
      <c r="E254" s="9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  <c r="Y254" s="10"/>
      <c r="Z254" s="10"/>
      <c r="AA254" s="10"/>
      <c r="AB254" s="10"/>
      <c r="AC254" s="10"/>
      <c r="AD254" s="10"/>
      <c r="AE254" s="10"/>
      <c r="AF254" s="10"/>
      <c r="AG254" s="10"/>
      <c r="AH254" s="10"/>
      <c r="AI254" s="10"/>
      <c r="AJ254" s="10"/>
      <c r="AK254" s="10"/>
      <c r="AL254" s="10"/>
      <c r="AM254" s="10"/>
      <c r="AN254" s="10"/>
      <c r="AO254" s="10"/>
      <c r="AP254" s="10"/>
    </row>
    <row r="255" spans="4:42" x14ac:dyDescent="0.3">
      <c r="D255" s="9"/>
      <c r="E255" s="9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  <c r="Y255" s="10"/>
      <c r="Z255" s="10"/>
      <c r="AA255" s="10"/>
      <c r="AB255" s="10"/>
      <c r="AC255" s="10"/>
      <c r="AD255" s="10"/>
      <c r="AE255" s="10"/>
      <c r="AF255" s="10"/>
      <c r="AG255" s="10"/>
      <c r="AH255" s="10"/>
      <c r="AI255" s="10"/>
      <c r="AJ255" s="10"/>
      <c r="AK255" s="10"/>
      <c r="AL255" s="10"/>
      <c r="AM255" s="10"/>
      <c r="AN255" s="10"/>
      <c r="AO255" s="10"/>
      <c r="AP255" s="10"/>
    </row>
    <row r="256" spans="4:42" x14ac:dyDescent="0.3">
      <c r="D256" s="9"/>
      <c r="E256" s="9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  <c r="Z256" s="10"/>
      <c r="AA256" s="10"/>
      <c r="AB256" s="10"/>
      <c r="AC256" s="10"/>
      <c r="AD256" s="10"/>
      <c r="AE256" s="10"/>
      <c r="AF256" s="10"/>
      <c r="AG256" s="10"/>
      <c r="AH256" s="10"/>
      <c r="AI256" s="10"/>
      <c r="AJ256" s="10"/>
      <c r="AK256" s="10"/>
      <c r="AL256" s="10"/>
      <c r="AM256" s="10"/>
      <c r="AN256" s="10"/>
      <c r="AO256" s="10"/>
      <c r="AP256" s="10"/>
    </row>
    <row r="257" spans="4:42" x14ac:dyDescent="0.3">
      <c r="D257" s="9"/>
      <c r="E257" s="9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  <c r="Y257" s="10"/>
      <c r="Z257" s="10"/>
      <c r="AA257" s="10"/>
      <c r="AB257" s="10"/>
      <c r="AC257" s="10"/>
      <c r="AD257" s="10"/>
      <c r="AE257" s="10"/>
      <c r="AF257" s="10"/>
      <c r="AG257" s="10"/>
      <c r="AH257" s="10"/>
      <c r="AI257" s="10"/>
      <c r="AJ257" s="10"/>
      <c r="AK257" s="10"/>
      <c r="AL257" s="10"/>
      <c r="AM257" s="10"/>
      <c r="AN257" s="10"/>
      <c r="AO257" s="10"/>
      <c r="AP257" s="10"/>
    </row>
    <row r="258" spans="4:42" x14ac:dyDescent="0.3">
      <c r="D258" s="9"/>
      <c r="E258" s="9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Z258" s="10"/>
      <c r="AA258" s="10"/>
      <c r="AB258" s="10"/>
      <c r="AC258" s="10"/>
      <c r="AD258" s="10"/>
      <c r="AE258" s="10"/>
      <c r="AF258" s="10"/>
      <c r="AG258" s="10"/>
      <c r="AH258" s="10"/>
      <c r="AI258" s="10"/>
      <c r="AJ258" s="10"/>
      <c r="AK258" s="10"/>
      <c r="AL258" s="10"/>
      <c r="AM258" s="10"/>
      <c r="AN258" s="10"/>
      <c r="AO258" s="10"/>
      <c r="AP258" s="10"/>
    </row>
    <row r="259" spans="4:42" x14ac:dyDescent="0.3">
      <c r="D259" s="9"/>
      <c r="E259" s="9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  <c r="Z259" s="10"/>
      <c r="AA259" s="10"/>
      <c r="AB259" s="10"/>
      <c r="AC259" s="10"/>
      <c r="AD259" s="10"/>
      <c r="AE259" s="10"/>
      <c r="AF259" s="10"/>
      <c r="AG259" s="10"/>
      <c r="AH259" s="10"/>
      <c r="AI259" s="10"/>
      <c r="AJ259" s="10"/>
      <c r="AK259" s="10"/>
      <c r="AL259" s="10"/>
      <c r="AM259" s="10"/>
      <c r="AN259" s="10"/>
      <c r="AO259" s="10"/>
      <c r="AP259" s="10"/>
    </row>
    <row r="260" spans="4:42" x14ac:dyDescent="0.3">
      <c r="D260" s="9"/>
      <c r="E260" s="9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  <c r="Z260" s="10"/>
      <c r="AA260" s="10"/>
      <c r="AB260" s="10"/>
      <c r="AC260" s="10"/>
      <c r="AD260" s="10"/>
      <c r="AE260" s="10"/>
      <c r="AF260" s="10"/>
      <c r="AG260" s="10"/>
      <c r="AH260" s="10"/>
      <c r="AI260" s="10"/>
      <c r="AJ260" s="10"/>
      <c r="AK260" s="10"/>
      <c r="AL260" s="10"/>
      <c r="AM260" s="10"/>
      <c r="AN260" s="10"/>
      <c r="AO260" s="10"/>
      <c r="AP260" s="10"/>
    </row>
    <row r="261" spans="4:42" x14ac:dyDescent="0.3">
      <c r="D261" s="9"/>
      <c r="E261" s="9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  <c r="Z261" s="10"/>
      <c r="AA261" s="10"/>
      <c r="AB261" s="10"/>
      <c r="AC261" s="10"/>
      <c r="AD261" s="10"/>
      <c r="AE261" s="10"/>
      <c r="AF261" s="10"/>
      <c r="AG261" s="10"/>
      <c r="AH261" s="10"/>
      <c r="AI261" s="10"/>
      <c r="AJ261" s="10"/>
      <c r="AK261" s="10"/>
      <c r="AL261" s="10"/>
      <c r="AM261" s="10"/>
      <c r="AN261" s="10"/>
      <c r="AO261" s="10"/>
      <c r="AP261" s="10"/>
    </row>
    <row r="262" spans="4:42" x14ac:dyDescent="0.3">
      <c r="D262" s="9"/>
      <c r="E262" s="9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Y262" s="10"/>
      <c r="Z262" s="10"/>
      <c r="AA262" s="10"/>
      <c r="AB262" s="10"/>
      <c r="AC262" s="10"/>
      <c r="AD262" s="10"/>
      <c r="AE262" s="10"/>
      <c r="AF262" s="10"/>
      <c r="AG262" s="10"/>
      <c r="AH262" s="10"/>
      <c r="AI262" s="10"/>
      <c r="AJ262" s="10"/>
      <c r="AK262" s="10"/>
      <c r="AL262" s="10"/>
      <c r="AM262" s="10"/>
      <c r="AN262" s="10"/>
      <c r="AO262" s="10"/>
      <c r="AP262" s="10"/>
    </row>
    <row r="263" spans="4:42" x14ac:dyDescent="0.3">
      <c r="D263" s="9"/>
      <c r="E263" s="9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  <c r="Z263" s="10"/>
      <c r="AA263" s="10"/>
      <c r="AB263" s="10"/>
      <c r="AC263" s="10"/>
      <c r="AD263" s="10"/>
      <c r="AE263" s="10"/>
      <c r="AF263" s="10"/>
      <c r="AG263" s="10"/>
      <c r="AH263" s="10"/>
      <c r="AI263" s="10"/>
      <c r="AJ263" s="10"/>
      <c r="AK263" s="10"/>
      <c r="AL263" s="10"/>
      <c r="AM263" s="10"/>
      <c r="AN263" s="10"/>
      <c r="AO263" s="10"/>
      <c r="AP263" s="10"/>
    </row>
    <row r="264" spans="4:42" x14ac:dyDescent="0.3">
      <c r="D264" s="9"/>
      <c r="E264" s="9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  <c r="Z264" s="10"/>
      <c r="AA264" s="10"/>
      <c r="AB264" s="10"/>
      <c r="AC264" s="10"/>
      <c r="AD264" s="10"/>
      <c r="AE264" s="10"/>
      <c r="AF264" s="10"/>
      <c r="AG264" s="10"/>
      <c r="AH264" s="10"/>
      <c r="AI264" s="10"/>
      <c r="AJ264" s="10"/>
      <c r="AK264" s="10"/>
      <c r="AL264" s="10"/>
      <c r="AM264" s="10"/>
      <c r="AN264" s="10"/>
      <c r="AO264" s="10"/>
      <c r="AP264" s="10"/>
    </row>
    <row r="265" spans="4:42" x14ac:dyDescent="0.3">
      <c r="D265" s="9"/>
      <c r="E265" s="9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  <c r="Z265" s="10"/>
      <c r="AA265" s="10"/>
      <c r="AB265" s="10"/>
      <c r="AC265" s="10"/>
      <c r="AD265" s="10"/>
      <c r="AE265" s="10"/>
      <c r="AF265" s="10"/>
      <c r="AG265" s="10"/>
      <c r="AH265" s="10"/>
      <c r="AI265" s="10"/>
      <c r="AJ265" s="10"/>
      <c r="AK265" s="10"/>
      <c r="AL265" s="10"/>
      <c r="AM265" s="10"/>
      <c r="AN265" s="10"/>
      <c r="AO265" s="10"/>
      <c r="AP265" s="10"/>
    </row>
    <row r="266" spans="4:42" x14ac:dyDescent="0.3">
      <c r="D266" s="9"/>
      <c r="E266" s="9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10"/>
      <c r="AK266" s="10"/>
      <c r="AL266" s="10"/>
      <c r="AM266" s="10"/>
      <c r="AN266" s="10"/>
      <c r="AO266" s="10"/>
      <c r="AP266" s="10"/>
    </row>
    <row r="267" spans="4:42" x14ac:dyDescent="0.3">
      <c r="D267" s="9"/>
      <c r="E267" s="9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  <c r="Y267" s="10"/>
      <c r="Z267" s="10"/>
      <c r="AA267" s="10"/>
      <c r="AB267" s="10"/>
      <c r="AC267" s="10"/>
      <c r="AD267" s="10"/>
      <c r="AE267" s="10"/>
      <c r="AF267" s="10"/>
      <c r="AG267" s="10"/>
      <c r="AH267" s="10"/>
      <c r="AI267" s="10"/>
      <c r="AJ267" s="10"/>
      <c r="AK267" s="10"/>
      <c r="AL267" s="10"/>
      <c r="AM267" s="10"/>
      <c r="AN267" s="10"/>
      <c r="AO267" s="10"/>
      <c r="AP267" s="10"/>
    </row>
    <row r="268" spans="4:42" x14ac:dyDescent="0.3">
      <c r="D268" s="9"/>
      <c r="E268" s="9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  <c r="Y268" s="10"/>
      <c r="Z268" s="10"/>
      <c r="AA268" s="10"/>
      <c r="AB268" s="10"/>
      <c r="AC268" s="10"/>
      <c r="AD268" s="10"/>
      <c r="AE268" s="10"/>
      <c r="AF268" s="10"/>
      <c r="AG268" s="10"/>
      <c r="AH268" s="10"/>
      <c r="AI268" s="10"/>
      <c r="AJ268" s="10"/>
      <c r="AK268" s="10"/>
      <c r="AL268" s="10"/>
      <c r="AM268" s="10"/>
      <c r="AN268" s="10"/>
      <c r="AO268" s="10"/>
      <c r="AP268" s="10"/>
    </row>
    <row r="269" spans="4:42" x14ac:dyDescent="0.3">
      <c r="D269" s="9"/>
      <c r="E269" s="9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  <c r="Z269" s="10"/>
      <c r="AA269" s="10"/>
      <c r="AB269" s="10"/>
      <c r="AC269" s="10"/>
      <c r="AD269" s="10"/>
      <c r="AE269" s="10"/>
      <c r="AF269" s="10"/>
      <c r="AG269" s="10"/>
      <c r="AH269" s="10"/>
      <c r="AI269" s="10"/>
      <c r="AJ269" s="10"/>
      <c r="AK269" s="10"/>
      <c r="AL269" s="10"/>
      <c r="AM269" s="10"/>
      <c r="AN269" s="10"/>
      <c r="AO269" s="10"/>
      <c r="AP269" s="10"/>
    </row>
    <row r="270" spans="4:42" x14ac:dyDescent="0.3">
      <c r="D270" s="9"/>
      <c r="E270" s="9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  <c r="Z270" s="10"/>
      <c r="AA270" s="10"/>
      <c r="AB270" s="10"/>
      <c r="AC270" s="10"/>
      <c r="AD270" s="10"/>
      <c r="AE270" s="10"/>
      <c r="AF270" s="10"/>
      <c r="AG270" s="10"/>
      <c r="AH270" s="10"/>
      <c r="AI270" s="10"/>
      <c r="AJ270" s="10"/>
      <c r="AK270" s="10"/>
      <c r="AL270" s="10"/>
      <c r="AM270" s="10"/>
      <c r="AN270" s="10"/>
      <c r="AO270" s="10"/>
      <c r="AP270" s="10"/>
    </row>
    <row r="271" spans="4:42" x14ac:dyDescent="0.3">
      <c r="D271" s="9"/>
      <c r="E271" s="9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  <c r="Z271" s="10"/>
      <c r="AA271" s="10"/>
      <c r="AB271" s="10"/>
      <c r="AC271" s="10"/>
      <c r="AD271" s="10"/>
      <c r="AE271" s="10"/>
      <c r="AF271" s="10"/>
      <c r="AG271" s="10"/>
      <c r="AH271" s="10"/>
      <c r="AI271" s="10"/>
      <c r="AJ271" s="10"/>
      <c r="AK271" s="10"/>
      <c r="AL271" s="10"/>
      <c r="AM271" s="10"/>
      <c r="AN271" s="10"/>
      <c r="AO271" s="10"/>
      <c r="AP271" s="10"/>
    </row>
    <row r="272" spans="4:42" x14ac:dyDescent="0.3">
      <c r="D272" s="9"/>
      <c r="E272" s="9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  <c r="Y272" s="10"/>
      <c r="Z272" s="10"/>
      <c r="AA272" s="10"/>
      <c r="AB272" s="10"/>
      <c r="AC272" s="10"/>
      <c r="AD272" s="10"/>
      <c r="AE272" s="10"/>
      <c r="AF272" s="10"/>
      <c r="AG272" s="10"/>
      <c r="AH272" s="10"/>
      <c r="AI272" s="10"/>
      <c r="AJ272" s="10"/>
      <c r="AK272" s="10"/>
      <c r="AL272" s="10"/>
      <c r="AM272" s="10"/>
      <c r="AN272" s="10"/>
      <c r="AO272" s="10"/>
      <c r="AP272" s="10"/>
    </row>
    <row r="273" spans="4:42" x14ac:dyDescent="0.3">
      <c r="D273" s="9"/>
      <c r="E273" s="9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  <c r="Y273" s="10"/>
      <c r="Z273" s="10"/>
      <c r="AA273" s="10"/>
      <c r="AB273" s="10"/>
      <c r="AC273" s="10"/>
      <c r="AD273" s="10"/>
      <c r="AE273" s="10"/>
      <c r="AF273" s="10"/>
      <c r="AG273" s="10"/>
      <c r="AH273" s="10"/>
      <c r="AI273" s="10"/>
      <c r="AJ273" s="10"/>
      <c r="AK273" s="10"/>
      <c r="AL273" s="10"/>
      <c r="AM273" s="10"/>
      <c r="AN273" s="10"/>
      <c r="AO273" s="10"/>
      <c r="AP273" s="10"/>
    </row>
    <row r="274" spans="4:42" x14ac:dyDescent="0.3">
      <c r="D274" s="9"/>
      <c r="E274" s="9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  <c r="Z274" s="10"/>
      <c r="AA274" s="10"/>
      <c r="AB274" s="10"/>
      <c r="AC274" s="10"/>
      <c r="AD274" s="10"/>
      <c r="AE274" s="10"/>
      <c r="AF274" s="10"/>
      <c r="AG274" s="10"/>
      <c r="AH274" s="10"/>
      <c r="AI274" s="10"/>
      <c r="AJ274" s="10"/>
      <c r="AK274" s="10"/>
      <c r="AL274" s="10"/>
      <c r="AM274" s="10"/>
      <c r="AN274" s="10"/>
      <c r="AO274" s="10"/>
      <c r="AP274" s="10"/>
    </row>
    <row r="275" spans="4:42" x14ac:dyDescent="0.3">
      <c r="D275" s="9"/>
      <c r="E275" s="9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Y275" s="10"/>
      <c r="Z275" s="10"/>
      <c r="AA275" s="10"/>
      <c r="AB275" s="10"/>
      <c r="AC275" s="10"/>
      <c r="AD275" s="10"/>
      <c r="AE275" s="10"/>
      <c r="AF275" s="10"/>
      <c r="AG275" s="10"/>
      <c r="AH275" s="10"/>
      <c r="AI275" s="10"/>
      <c r="AJ275" s="10"/>
      <c r="AK275" s="10"/>
      <c r="AL275" s="10"/>
      <c r="AM275" s="10"/>
      <c r="AN275" s="10"/>
      <c r="AO275" s="10"/>
      <c r="AP275" s="10"/>
    </row>
    <row r="276" spans="4:42" x14ac:dyDescent="0.3">
      <c r="D276" s="9"/>
      <c r="E276" s="9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  <c r="Y276" s="10"/>
      <c r="Z276" s="10"/>
      <c r="AA276" s="10"/>
      <c r="AB276" s="10"/>
      <c r="AC276" s="10"/>
      <c r="AD276" s="10"/>
      <c r="AE276" s="10"/>
      <c r="AF276" s="10"/>
      <c r="AG276" s="10"/>
      <c r="AH276" s="10"/>
      <c r="AI276" s="10"/>
      <c r="AJ276" s="10"/>
      <c r="AK276" s="10"/>
      <c r="AL276" s="10"/>
      <c r="AM276" s="10"/>
      <c r="AN276" s="10"/>
      <c r="AO276" s="10"/>
      <c r="AP276" s="10"/>
    </row>
    <row r="277" spans="4:42" x14ac:dyDescent="0.3">
      <c r="D277" s="9"/>
      <c r="E277" s="9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  <c r="Z277" s="10"/>
      <c r="AA277" s="10"/>
      <c r="AB277" s="10"/>
      <c r="AC277" s="10"/>
      <c r="AD277" s="10"/>
      <c r="AE277" s="10"/>
      <c r="AF277" s="10"/>
      <c r="AG277" s="10"/>
      <c r="AH277" s="10"/>
      <c r="AI277" s="10"/>
      <c r="AJ277" s="10"/>
      <c r="AK277" s="10"/>
      <c r="AL277" s="10"/>
      <c r="AM277" s="10"/>
      <c r="AN277" s="10"/>
      <c r="AO277" s="10"/>
      <c r="AP277" s="10"/>
    </row>
    <row r="278" spans="4:42" x14ac:dyDescent="0.3">
      <c r="D278" s="9"/>
      <c r="E278" s="9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  <c r="Y278" s="10"/>
      <c r="Z278" s="10"/>
      <c r="AA278" s="10"/>
      <c r="AB278" s="10"/>
      <c r="AC278" s="10"/>
      <c r="AD278" s="10"/>
      <c r="AE278" s="10"/>
      <c r="AF278" s="10"/>
      <c r="AG278" s="10"/>
      <c r="AH278" s="10"/>
      <c r="AI278" s="10"/>
      <c r="AJ278" s="10"/>
      <c r="AK278" s="10"/>
      <c r="AL278" s="10"/>
      <c r="AM278" s="10"/>
      <c r="AN278" s="10"/>
      <c r="AO278" s="10"/>
      <c r="AP278" s="10"/>
    </row>
    <row r="279" spans="4:42" x14ac:dyDescent="0.3">
      <c r="D279" s="9"/>
      <c r="E279" s="9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X279" s="10"/>
      <c r="Y279" s="10"/>
      <c r="Z279" s="10"/>
      <c r="AA279" s="10"/>
      <c r="AB279" s="10"/>
      <c r="AC279" s="10"/>
      <c r="AD279" s="10"/>
      <c r="AE279" s="10"/>
      <c r="AF279" s="10"/>
      <c r="AG279" s="10"/>
      <c r="AH279" s="10"/>
      <c r="AI279" s="10"/>
      <c r="AJ279" s="10"/>
      <c r="AK279" s="10"/>
      <c r="AL279" s="10"/>
      <c r="AM279" s="10"/>
      <c r="AN279" s="10"/>
      <c r="AO279" s="10"/>
      <c r="AP279" s="10"/>
    </row>
    <row r="280" spans="4:42" x14ac:dyDescent="0.3">
      <c r="D280" s="9"/>
      <c r="E280" s="9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0"/>
      <c r="Y280" s="10"/>
      <c r="Z280" s="10"/>
      <c r="AA280" s="10"/>
      <c r="AB280" s="10"/>
      <c r="AC280" s="10"/>
      <c r="AD280" s="10"/>
      <c r="AE280" s="10"/>
      <c r="AF280" s="10"/>
      <c r="AG280" s="10"/>
      <c r="AH280" s="10"/>
      <c r="AI280" s="10"/>
      <c r="AJ280" s="10"/>
      <c r="AK280" s="10"/>
      <c r="AL280" s="10"/>
      <c r="AM280" s="10"/>
      <c r="AN280" s="10"/>
      <c r="AO280" s="10"/>
      <c r="AP280" s="10"/>
    </row>
    <row r="281" spans="4:42" x14ac:dyDescent="0.3">
      <c r="D281" s="9"/>
      <c r="E281" s="9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  <c r="Y281" s="10"/>
      <c r="Z281" s="10"/>
      <c r="AA281" s="10"/>
      <c r="AB281" s="10"/>
      <c r="AC281" s="10"/>
      <c r="AD281" s="10"/>
      <c r="AE281" s="10"/>
      <c r="AF281" s="10"/>
      <c r="AG281" s="10"/>
      <c r="AH281" s="10"/>
      <c r="AI281" s="10"/>
      <c r="AJ281" s="10"/>
      <c r="AK281" s="10"/>
      <c r="AL281" s="10"/>
      <c r="AM281" s="10"/>
      <c r="AN281" s="10"/>
      <c r="AO281" s="10"/>
      <c r="AP281" s="10"/>
    </row>
    <row r="282" spans="4:42" x14ac:dyDescent="0.3">
      <c r="D282" s="9"/>
      <c r="E282" s="9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  <c r="Y282" s="10"/>
      <c r="Z282" s="10"/>
      <c r="AA282" s="10"/>
      <c r="AB282" s="10"/>
      <c r="AC282" s="10"/>
      <c r="AD282" s="10"/>
      <c r="AE282" s="10"/>
      <c r="AF282" s="10"/>
      <c r="AG282" s="10"/>
      <c r="AH282" s="10"/>
      <c r="AI282" s="10"/>
      <c r="AJ282" s="10"/>
      <c r="AK282" s="10"/>
      <c r="AL282" s="10"/>
      <c r="AM282" s="10"/>
      <c r="AN282" s="10"/>
      <c r="AO282" s="10"/>
      <c r="AP282" s="10"/>
    </row>
    <row r="283" spans="4:42" x14ac:dyDescent="0.3">
      <c r="D283" s="9"/>
      <c r="E283" s="9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  <c r="Y283" s="10"/>
      <c r="Z283" s="10"/>
      <c r="AA283" s="10"/>
      <c r="AB283" s="10"/>
      <c r="AC283" s="10"/>
      <c r="AD283" s="10"/>
      <c r="AE283" s="10"/>
      <c r="AF283" s="10"/>
      <c r="AG283" s="10"/>
      <c r="AH283" s="10"/>
      <c r="AI283" s="10"/>
      <c r="AJ283" s="10"/>
      <c r="AK283" s="10"/>
      <c r="AL283" s="10"/>
      <c r="AM283" s="10"/>
      <c r="AN283" s="10"/>
      <c r="AO283" s="10"/>
      <c r="AP283" s="10"/>
    </row>
    <row r="284" spans="4:42" x14ac:dyDescent="0.3">
      <c r="D284" s="9"/>
      <c r="E284" s="9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  <c r="Y284" s="10"/>
      <c r="Z284" s="10"/>
      <c r="AA284" s="10"/>
      <c r="AB284" s="10"/>
      <c r="AC284" s="10"/>
      <c r="AD284" s="10"/>
      <c r="AE284" s="10"/>
      <c r="AF284" s="10"/>
      <c r="AG284" s="10"/>
      <c r="AH284" s="10"/>
      <c r="AI284" s="10"/>
      <c r="AJ284" s="10"/>
      <c r="AK284" s="10"/>
      <c r="AL284" s="10"/>
      <c r="AM284" s="10"/>
      <c r="AN284" s="10"/>
      <c r="AO284" s="10"/>
      <c r="AP284" s="10"/>
    </row>
    <row r="285" spans="4:42" x14ac:dyDescent="0.3">
      <c r="D285" s="9"/>
      <c r="E285" s="9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  <c r="Y285" s="10"/>
      <c r="Z285" s="10"/>
      <c r="AA285" s="10"/>
      <c r="AB285" s="10"/>
      <c r="AC285" s="10"/>
      <c r="AD285" s="10"/>
      <c r="AE285" s="10"/>
      <c r="AF285" s="10"/>
      <c r="AG285" s="10"/>
      <c r="AH285" s="10"/>
      <c r="AI285" s="10"/>
      <c r="AJ285" s="10"/>
      <c r="AK285" s="10"/>
      <c r="AL285" s="10"/>
      <c r="AM285" s="10"/>
      <c r="AN285" s="10"/>
      <c r="AO285" s="10"/>
      <c r="AP285" s="10"/>
    </row>
    <row r="286" spans="4:42" x14ac:dyDescent="0.3">
      <c r="D286" s="9"/>
      <c r="E286" s="9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  <c r="Y286" s="10"/>
      <c r="Z286" s="10"/>
      <c r="AA286" s="10"/>
      <c r="AB286" s="10"/>
      <c r="AC286" s="10"/>
      <c r="AD286" s="10"/>
      <c r="AE286" s="10"/>
      <c r="AF286" s="10"/>
      <c r="AG286" s="10"/>
      <c r="AH286" s="10"/>
      <c r="AI286" s="10"/>
      <c r="AJ286" s="10"/>
      <c r="AK286" s="10"/>
      <c r="AL286" s="10"/>
      <c r="AM286" s="10"/>
      <c r="AN286" s="10"/>
      <c r="AO286" s="10"/>
      <c r="AP286" s="10"/>
    </row>
    <row r="287" spans="4:42" x14ac:dyDescent="0.3">
      <c r="D287" s="9"/>
      <c r="E287" s="9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0"/>
      <c r="Y287" s="10"/>
      <c r="Z287" s="10"/>
      <c r="AA287" s="10"/>
      <c r="AB287" s="10"/>
      <c r="AC287" s="10"/>
      <c r="AD287" s="10"/>
      <c r="AE287" s="10"/>
      <c r="AF287" s="10"/>
      <c r="AG287" s="10"/>
      <c r="AH287" s="10"/>
      <c r="AI287" s="10"/>
      <c r="AJ287" s="10"/>
      <c r="AK287" s="10"/>
      <c r="AL287" s="10"/>
      <c r="AM287" s="10"/>
      <c r="AN287" s="10"/>
      <c r="AO287" s="10"/>
      <c r="AP287" s="10"/>
    </row>
    <row r="288" spans="4:42" x14ac:dyDescent="0.3">
      <c r="D288" s="9"/>
      <c r="E288" s="9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  <c r="Y288" s="10"/>
      <c r="Z288" s="10"/>
      <c r="AA288" s="10"/>
      <c r="AB288" s="10"/>
      <c r="AC288" s="10"/>
      <c r="AD288" s="10"/>
      <c r="AE288" s="10"/>
      <c r="AF288" s="10"/>
      <c r="AG288" s="10"/>
      <c r="AH288" s="10"/>
      <c r="AI288" s="10"/>
      <c r="AJ288" s="10"/>
      <c r="AK288" s="10"/>
      <c r="AL288" s="10"/>
      <c r="AM288" s="10"/>
      <c r="AN288" s="10"/>
      <c r="AO288" s="10"/>
      <c r="AP288" s="10"/>
    </row>
    <row r="289" spans="4:42" x14ac:dyDescent="0.3">
      <c r="D289" s="9"/>
      <c r="E289" s="9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  <c r="Y289" s="10"/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10"/>
      <c r="AK289" s="10"/>
      <c r="AL289" s="10"/>
      <c r="AM289" s="10"/>
      <c r="AN289" s="10"/>
      <c r="AO289" s="10"/>
      <c r="AP289" s="10"/>
    </row>
    <row r="290" spans="4:42" x14ac:dyDescent="0.3">
      <c r="D290" s="9"/>
      <c r="E290" s="9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0"/>
      <c r="Y290" s="10"/>
      <c r="Z290" s="10"/>
      <c r="AA290" s="10"/>
      <c r="AB290" s="10"/>
      <c r="AC290" s="10"/>
      <c r="AD290" s="10"/>
      <c r="AE290" s="10"/>
      <c r="AF290" s="10"/>
      <c r="AG290" s="10"/>
      <c r="AH290" s="10"/>
      <c r="AI290" s="10"/>
      <c r="AJ290" s="10"/>
      <c r="AK290" s="10"/>
      <c r="AL290" s="10"/>
      <c r="AM290" s="10"/>
      <c r="AN290" s="10"/>
      <c r="AO290" s="10"/>
      <c r="AP290" s="10"/>
    </row>
    <row r="291" spans="4:42" x14ac:dyDescent="0.3">
      <c r="D291" s="9"/>
      <c r="E291" s="9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0"/>
      <c r="Y291" s="10"/>
      <c r="Z291" s="10"/>
      <c r="AA291" s="10"/>
      <c r="AB291" s="10"/>
      <c r="AC291" s="10"/>
      <c r="AD291" s="10"/>
      <c r="AE291" s="10"/>
      <c r="AF291" s="10"/>
      <c r="AG291" s="10"/>
      <c r="AH291" s="10"/>
      <c r="AI291" s="10"/>
      <c r="AJ291" s="10"/>
      <c r="AK291" s="10"/>
      <c r="AL291" s="10"/>
      <c r="AM291" s="10"/>
      <c r="AN291" s="10"/>
      <c r="AO291" s="10"/>
      <c r="AP291" s="10"/>
    </row>
    <row r="292" spans="4:42" x14ac:dyDescent="0.3">
      <c r="D292" s="9"/>
      <c r="E292" s="9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/>
      <c r="AA292" s="10"/>
      <c r="AB292" s="10"/>
      <c r="AC292" s="10"/>
      <c r="AD292" s="10"/>
      <c r="AE292" s="10"/>
      <c r="AF292" s="10"/>
      <c r="AG292" s="10"/>
      <c r="AH292" s="10"/>
      <c r="AI292" s="10"/>
      <c r="AJ292" s="10"/>
      <c r="AK292" s="10"/>
      <c r="AL292" s="10"/>
      <c r="AM292" s="10"/>
      <c r="AN292" s="10"/>
      <c r="AO292" s="10"/>
      <c r="AP292" s="10"/>
    </row>
    <row r="293" spans="4:42" x14ac:dyDescent="0.3">
      <c r="D293" s="9"/>
      <c r="E293" s="9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  <c r="Z293" s="10"/>
      <c r="AA293" s="10"/>
      <c r="AB293" s="10"/>
      <c r="AC293" s="10"/>
      <c r="AD293" s="10"/>
      <c r="AE293" s="10"/>
      <c r="AF293" s="10"/>
      <c r="AG293" s="10"/>
      <c r="AH293" s="10"/>
      <c r="AI293" s="10"/>
      <c r="AJ293" s="10"/>
      <c r="AK293" s="10"/>
      <c r="AL293" s="10"/>
      <c r="AM293" s="10"/>
      <c r="AN293" s="10"/>
      <c r="AO293" s="10"/>
      <c r="AP293" s="10"/>
    </row>
    <row r="294" spans="4:42" x14ac:dyDescent="0.3">
      <c r="D294" s="9"/>
      <c r="E294" s="9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  <c r="Y294" s="10"/>
      <c r="Z294" s="10"/>
      <c r="AA294" s="10"/>
      <c r="AB294" s="10"/>
      <c r="AC294" s="10"/>
      <c r="AD294" s="10"/>
      <c r="AE294" s="10"/>
      <c r="AF294" s="10"/>
      <c r="AG294" s="10"/>
      <c r="AH294" s="10"/>
      <c r="AI294" s="10"/>
      <c r="AJ294" s="10"/>
      <c r="AK294" s="10"/>
      <c r="AL294" s="10"/>
      <c r="AM294" s="10"/>
      <c r="AN294" s="10"/>
      <c r="AO294" s="10"/>
      <c r="AP294" s="10"/>
    </row>
    <row r="295" spans="4:42" x14ac:dyDescent="0.3">
      <c r="D295" s="9"/>
      <c r="E295" s="9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  <c r="Y295" s="10"/>
      <c r="Z295" s="10"/>
      <c r="AA295" s="10"/>
      <c r="AB295" s="10"/>
      <c r="AC295" s="10"/>
      <c r="AD295" s="10"/>
      <c r="AE295" s="10"/>
      <c r="AF295" s="10"/>
      <c r="AG295" s="10"/>
      <c r="AH295" s="10"/>
      <c r="AI295" s="10"/>
      <c r="AJ295" s="10"/>
      <c r="AK295" s="10"/>
      <c r="AL295" s="10"/>
      <c r="AM295" s="10"/>
      <c r="AN295" s="10"/>
      <c r="AO295" s="10"/>
      <c r="AP295" s="10"/>
    </row>
    <row r="296" spans="4:42" x14ac:dyDescent="0.3">
      <c r="D296" s="9"/>
      <c r="E296" s="9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0"/>
      <c r="Y296" s="10"/>
      <c r="Z296" s="10"/>
      <c r="AA296" s="10"/>
      <c r="AB296" s="10"/>
      <c r="AC296" s="10"/>
      <c r="AD296" s="10"/>
      <c r="AE296" s="10"/>
      <c r="AF296" s="10"/>
      <c r="AG296" s="10"/>
      <c r="AH296" s="10"/>
      <c r="AI296" s="10"/>
      <c r="AJ296" s="10"/>
      <c r="AK296" s="10"/>
      <c r="AL296" s="10"/>
      <c r="AM296" s="10"/>
      <c r="AN296" s="10"/>
      <c r="AO296" s="10"/>
      <c r="AP296" s="10"/>
    </row>
    <row r="297" spans="4:42" x14ac:dyDescent="0.3">
      <c r="D297" s="9"/>
      <c r="E297" s="9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0"/>
      <c r="Y297" s="10"/>
      <c r="Z297" s="10"/>
      <c r="AA297" s="10"/>
      <c r="AB297" s="10"/>
      <c r="AC297" s="10"/>
      <c r="AD297" s="10"/>
      <c r="AE297" s="10"/>
      <c r="AF297" s="10"/>
      <c r="AG297" s="10"/>
      <c r="AH297" s="10"/>
      <c r="AI297" s="10"/>
      <c r="AJ297" s="10"/>
      <c r="AK297" s="10"/>
      <c r="AL297" s="10"/>
      <c r="AM297" s="10"/>
      <c r="AN297" s="10"/>
      <c r="AO297" s="10"/>
      <c r="AP297" s="10"/>
    </row>
    <row r="298" spans="4:42" x14ac:dyDescent="0.3">
      <c r="D298" s="9"/>
      <c r="E298" s="9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/>
      <c r="Z298" s="10"/>
      <c r="AA298" s="10"/>
      <c r="AB298" s="10"/>
      <c r="AC298" s="10"/>
      <c r="AD298" s="10"/>
      <c r="AE298" s="10"/>
      <c r="AF298" s="10"/>
      <c r="AG298" s="10"/>
      <c r="AH298" s="10"/>
      <c r="AI298" s="10"/>
      <c r="AJ298" s="10"/>
      <c r="AK298" s="10"/>
      <c r="AL298" s="10"/>
      <c r="AM298" s="10"/>
      <c r="AN298" s="10"/>
      <c r="AO298" s="10"/>
      <c r="AP298" s="10"/>
    </row>
    <row r="299" spans="4:42" x14ac:dyDescent="0.3">
      <c r="D299" s="9"/>
      <c r="E299" s="9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  <c r="Y299" s="10"/>
      <c r="Z299" s="10"/>
      <c r="AA299" s="10"/>
      <c r="AB299" s="10"/>
      <c r="AC299" s="10"/>
      <c r="AD299" s="10"/>
      <c r="AE299" s="10"/>
      <c r="AF299" s="10"/>
      <c r="AG299" s="10"/>
      <c r="AH299" s="10"/>
      <c r="AI299" s="10"/>
      <c r="AJ299" s="10"/>
      <c r="AK299" s="10"/>
      <c r="AL299" s="10"/>
      <c r="AM299" s="10"/>
      <c r="AN299" s="10"/>
      <c r="AO299" s="10"/>
      <c r="AP299" s="10"/>
    </row>
    <row r="300" spans="4:42" x14ac:dyDescent="0.3">
      <c r="D300" s="9"/>
      <c r="E300" s="9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0"/>
      <c r="Y300" s="10"/>
      <c r="Z300" s="10"/>
      <c r="AA300" s="10"/>
      <c r="AB300" s="10"/>
      <c r="AC300" s="10"/>
      <c r="AD300" s="10"/>
      <c r="AE300" s="10"/>
      <c r="AF300" s="10"/>
      <c r="AG300" s="10"/>
      <c r="AH300" s="10"/>
      <c r="AI300" s="10"/>
      <c r="AJ300" s="10"/>
      <c r="AK300" s="10"/>
      <c r="AL300" s="10"/>
      <c r="AM300" s="10"/>
      <c r="AN300" s="10"/>
      <c r="AO300" s="10"/>
      <c r="AP300" s="10"/>
    </row>
    <row r="301" spans="4:42" x14ac:dyDescent="0.3">
      <c r="D301" s="9"/>
      <c r="E301" s="9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0"/>
      <c r="Y301" s="10"/>
      <c r="Z301" s="10"/>
      <c r="AA301" s="10"/>
      <c r="AB301" s="10"/>
      <c r="AC301" s="10"/>
      <c r="AD301" s="10"/>
      <c r="AE301" s="10"/>
      <c r="AF301" s="10"/>
      <c r="AG301" s="10"/>
      <c r="AH301" s="10"/>
      <c r="AI301" s="10"/>
      <c r="AJ301" s="10"/>
      <c r="AK301" s="10"/>
      <c r="AL301" s="10"/>
      <c r="AM301" s="10"/>
      <c r="AN301" s="10"/>
      <c r="AO301" s="10"/>
      <c r="AP301" s="10"/>
    </row>
    <row r="302" spans="4:42" x14ac:dyDescent="0.3">
      <c r="D302" s="9"/>
      <c r="E302" s="9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0"/>
      <c r="Y302" s="10"/>
      <c r="Z302" s="10"/>
      <c r="AA302" s="10"/>
      <c r="AB302" s="10"/>
      <c r="AC302" s="10"/>
      <c r="AD302" s="10"/>
      <c r="AE302" s="10"/>
      <c r="AF302" s="10"/>
      <c r="AG302" s="10"/>
      <c r="AH302" s="10"/>
      <c r="AI302" s="10"/>
      <c r="AJ302" s="10"/>
      <c r="AK302" s="10"/>
      <c r="AL302" s="10"/>
      <c r="AM302" s="10"/>
      <c r="AN302" s="10"/>
      <c r="AO302" s="10"/>
      <c r="AP302" s="10"/>
    </row>
    <row r="303" spans="4:42" x14ac:dyDescent="0.3">
      <c r="D303" s="9"/>
      <c r="E303" s="9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  <c r="Z303" s="10"/>
      <c r="AA303" s="10"/>
      <c r="AB303" s="10"/>
      <c r="AC303" s="10"/>
      <c r="AD303" s="10"/>
      <c r="AE303" s="10"/>
      <c r="AF303" s="10"/>
      <c r="AG303" s="10"/>
      <c r="AH303" s="10"/>
      <c r="AI303" s="10"/>
      <c r="AJ303" s="10"/>
      <c r="AK303" s="10"/>
      <c r="AL303" s="10"/>
      <c r="AM303" s="10"/>
      <c r="AN303" s="10"/>
      <c r="AO303" s="10"/>
      <c r="AP303" s="10"/>
    </row>
    <row r="304" spans="4:42" x14ac:dyDescent="0.3">
      <c r="D304" s="9"/>
      <c r="E304" s="9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0"/>
      <c r="AA304" s="10"/>
      <c r="AB304" s="10"/>
      <c r="AC304" s="10"/>
      <c r="AD304" s="10"/>
      <c r="AE304" s="10"/>
      <c r="AF304" s="10"/>
      <c r="AG304" s="10"/>
      <c r="AH304" s="10"/>
      <c r="AI304" s="10"/>
      <c r="AJ304" s="10"/>
      <c r="AK304" s="10"/>
      <c r="AL304" s="10"/>
      <c r="AM304" s="10"/>
      <c r="AN304" s="10"/>
      <c r="AO304" s="10"/>
      <c r="AP304" s="10"/>
    </row>
    <row r="305" spans="4:42" x14ac:dyDescent="0.3">
      <c r="D305" s="9"/>
      <c r="E305" s="9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  <c r="Z305" s="10"/>
      <c r="AA305" s="10"/>
      <c r="AB305" s="10"/>
      <c r="AC305" s="10"/>
      <c r="AD305" s="10"/>
      <c r="AE305" s="10"/>
      <c r="AF305" s="10"/>
      <c r="AG305" s="10"/>
      <c r="AH305" s="10"/>
      <c r="AI305" s="10"/>
      <c r="AJ305" s="10"/>
      <c r="AK305" s="10"/>
      <c r="AL305" s="10"/>
      <c r="AM305" s="10"/>
      <c r="AN305" s="10"/>
      <c r="AO305" s="10"/>
      <c r="AP305" s="10"/>
    </row>
    <row r="306" spans="4:42" x14ac:dyDescent="0.3">
      <c r="D306" s="9"/>
      <c r="E306" s="9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  <c r="Y306" s="10"/>
      <c r="Z306" s="10"/>
      <c r="AA306" s="10"/>
      <c r="AB306" s="10"/>
      <c r="AC306" s="10"/>
      <c r="AD306" s="10"/>
      <c r="AE306" s="10"/>
      <c r="AF306" s="10"/>
      <c r="AG306" s="10"/>
      <c r="AH306" s="10"/>
      <c r="AI306" s="10"/>
      <c r="AJ306" s="10"/>
      <c r="AK306" s="10"/>
      <c r="AL306" s="10"/>
      <c r="AM306" s="10"/>
      <c r="AN306" s="10"/>
      <c r="AO306" s="10"/>
      <c r="AP306" s="10"/>
    </row>
    <row r="307" spans="4:42" x14ac:dyDescent="0.3">
      <c r="D307" s="9"/>
      <c r="E307" s="9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  <c r="Y307" s="10"/>
      <c r="Z307" s="10"/>
      <c r="AA307" s="10"/>
      <c r="AB307" s="10"/>
      <c r="AC307" s="10"/>
      <c r="AD307" s="10"/>
      <c r="AE307" s="10"/>
      <c r="AF307" s="10"/>
      <c r="AG307" s="10"/>
      <c r="AH307" s="10"/>
      <c r="AI307" s="10"/>
      <c r="AJ307" s="10"/>
      <c r="AK307" s="10"/>
      <c r="AL307" s="10"/>
      <c r="AM307" s="10"/>
      <c r="AN307" s="10"/>
      <c r="AO307" s="10"/>
      <c r="AP307" s="10"/>
    </row>
    <row r="308" spans="4:42" x14ac:dyDescent="0.3">
      <c r="D308" s="9"/>
      <c r="E308" s="9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  <c r="Y308" s="10"/>
      <c r="Z308" s="10"/>
      <c r="AA308" s="10"/>
      <c r="AB308" s="10"/>
      <c r="AC308" s="10"/>
      <c r="AD308" s="10"/>
      <c r="AE308" s="10"/>
      <c r="AF308" s="10"/>
      <c r="AG308" s="10"/>
      <c r="AH308" s="10"/>
      <c r="AI308" s="10"/>
      <c r="AJ308" s="10"/>
      <c r="AK308" s="10"/>
      <c r="AL308" s="10"/>
      <c r="AM308" s="10"/>
      <c r="AN308" s="10"/>
      <c r="AO308" s="10"/>
      <c r="AP308" s="10"/>
    </row>
    <row r="309" spans="4:42" x14ac:dyDescent="0.3">
      <c r="D309" s="9"/>
      <c r="E309" s="9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  <c r="Y309" s="10"/>
      <c r="Z309" s="10"/>
      <c r="AA309" s="10"/>
      <c r="AB309" s="10"/>
      <c r="AC309" s="10"/>
      <c r="AD309" s="10"/>
      <c r="AE309" s="10"/>
      <c r="AF309" s="10"/>
      <c r="AG309" s="10"/>
      <c r="AH309" s="10"/>
      <c r="AI309" s="10"/>
      <c r="AJ309" s="10"/>
      <c r="AK309" s="10"/>
      <c r="AL309" s="10"/>
      <c r="AM309" s="10"/>
      <c r="AN309" s="10"/>
      <c r="AO309" s="10"/>
      <c r="AP309" s="10"/>
    </row>
    <row r="310" spans="4:42" x14ac:dyDescent="0.3">
      <c r="D310" s="9"/>
      <c r="E310" s="9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0"/>
      <c r="Y310" s="10"/>
      <c r="Z310" s="10"/>
      <c r="AA310" s="10"/>
      <c r="AB310" s="10"/>
      <c r="AC310" s="10"/>
      <c r="AD310" s="10"/>
      <c r="AE310" s="10"/>
      <c r="AF310" s="10"/>
      <c r="AG310" s="10"/>
      <c r="AH310" s="10"/>
      <c r="AI310" s="10"/>
      <c r="AJ310" s="10"/>
      <c r="AK310" s="10"/>
      <c r="AL310" s="10"/>
      <c r="AM310" s="10"/>
      <c r="AN310" s="10"/>
      <c r="AO310" s="10"/>
      <c r="AP310" s="10"/>
    </row>
    <row r="311" spans="4:42" x14ac:dyDescent="0.3">
      <c r="D311" s="9"/>
      <c r="E311" s="9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10"/>
      <c r="X311" s="10"/>
      <c r="Y311" s="10"/>
      <c r="Z311" s="10"/>
      <c r="AA311" s="10"/>
      <c r="AB311" s="10"/>
      <c r="AC311" s="10"/>
      <c r="AD311" s="10"/>
      <c r="AE311" s="10"/>
      <c r="AF311" s="10"/>
      <c r="AG311" s="10"/>
      <c r="AH311" s="10"/>
      <c r="AI311" s="10"/>
      <c r="AJ311" s="10"/>
      <c r="AK311" s="10"/>
      <c r="AL311" s="10"/>
      <c r="AM311" s="10"/>
      <c r="AN311" s="10"/>
      <c r="AO311" s="10"/>
      <c r="AP311" s="10"/>
    </row>
    <row r="312" spans="4:42" x14ac:dyDescent="0.3">
      <c r="D312" s="9"/>
      <c r="E312" s="9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0"/>
      <c r="Y312" s="10"/>
      <c r="Z312" s="10"/>
      <c r="AA312" s="10"/>
      <c r="AB312" s="10"/>
      <c r="AC312" s="10"/>
      <c r="AD312" s="10"/>
      <c r="AE312" s="10"/>
      <c r="AF312" s="10"/>
      <c r="AG312" s="10"/>
      <c r="AH312" s="10"/>
      <c r="AI312" s="10"/>
      <c r="AJ312" s="10"/>
      <c r="AK312" s="10"/>
      <c r="AL312" s="10"/>
      <c r="AM312" s="10"/>
      <c r="AN312" s="10"/>
      <c r="AO312" s="10"/>
      <c r="AP312" s="10"/>
    </row>
    <row r="313" spans="4:42" x14ac:dyDescent="0.3">
      <c r="D313" s="9"/>
      <c r="E313" s="9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  <c r="Y313" s="10"/>
      <c r="Z313" s="10"/>
      <c r="AA313" s="10"/>
      <c r="AB313" s="10"/>
      <c r="AC313" s="10"/>
      <c r="AD313" s="10"/>
      <c r="AE313" s="10"/>
      <c r="AF313" s="10"/>
      <c r="AG313" s="10"/>
      <c r="AH313" s="10"/>
      <c r="AI313" s="10"/>
      <c r="AJ313" s="10"/>
      <c r="AK313" s="10"/>
      <c r="AL313" s="10"/>
      <c r="AM313" s="10"/>
      <c r="AN313" s="10"/>
      <c r="AO313" s="10"/>
      <c r="AP313" s="10"/>
    </row>
    <row r="314" spans="4:42" x14ac:dyDescent="0.3">
      <c r="D314" s="9"/>
      <c r="E314" s="9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0"/>
      <c r="Y314" s="10"/>
      <c r="Z314" s="10"/>
      <c r="AA314" s="10"/>
      <c r="AB314" s="10"/>
      <c r="AC314" s="10"/>
      <c r="AD314" s="10"/>
      <c r="AE314" s="10"/>
      <c r="AF314" s="10"/>
      <c r="AG314" s="10"/>
      <c r="AH314" s="10"/>
      <c r="AI314" s="10"/>
      <c r="AJ314" s="10"/>
      <c r="AK314" s="10"/>
      <c r="AL314" s="10"/>
      <c r="AM314" s="10"/>
      <c r="AN314" s="10"/>
      <c r="AO314" s="10"/>
      <c r="AP314" s="10"/>
    </row>
    <row r="315" spans="4:42" x14ac:dyDescent="0.3">
      <c r="D315" s="9"/>
      <c r="E315" s="9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  <c r="Y315" s="10"/>
      <c r="Z315" s="10"/>
      <c r="AA315" s="10"/>
      <c r="AB315" s="10"/>
      <c r="AC315" s="10"/>
      <c r="AD315" s="10"/>
      <c r="AE315" s="10"/>
      <c r="AF315" s="10"/>
      <c r="AG315" s="10"/>
      <c r="AH315" s="10"/>
      <c r="AI315" s="10"/>
      <c r="AJ315" s="10"/>
      <c r="AK315" s="10"/>
      <c r="AL315" s="10"/>
      <c r="AM315" s="10"/>
      <c r="AN315" s="10"/>
      <c r="AO315" s="10"/>
      <c r="AP315" s="10"/>
    </row>
    <row r="316" spans="4:42" x14ac:dyDescent="0.3">
      <c r="D316" s="9"/>
      <c r="E316" s="9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  <c r="Y316" s="10"/>
      <c r="Z316" s="10"/>
      <c r="AA316" s="10"/>
      <c r="AB316" s="10"/>
      <c r="AC316" s="10"/>
      <c r="AD316" s="10"/>
      <c r="AE316" s="10"/>
      <c r="AF316" s="10"/>
      <c r="AG316" s="10"/>
      <c r="AH316" s="10"/>
      <c r="AI316" s="10"/>
      <c r="AJ316" s="10"/>
      <c r="AK316" s="10"/>
      <c r="AL316" s="10"/>
      <c r="AM316" s="10"/>
      <c r="AN316" s="10"/>
      <c r="AO316" s="10"/>
      <c r="AP316" s="10"/>
    </row>
    <row r="317" spans="4:42" x14ac:dyDescent="0.3">
      <c r="D317" s="9"/>
      <c r="E317" s="9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  <c r="Y317" s="10"/>
      <c r="Z317" s="10"/>
      <c r="AA317" s="10"/>
      <c r="AB317" s="10"/>
      <c r="AC317" s="10"/>
      <c r="AD317" s="10"/>
      <c r="AE317" s="10"/>
      <c r="AF317" s="10"/>
      <c r="AG317" s="10"/>
      <c r="AH317" s="10"/>
      <c r="AI317" s="10"/>
      <c r="AJ317" s="10"/>
      <c r="AK317" s="10"/>
      <c r="AL317" s="10"/>
      <c r="AM317" s="10"/>
      <c r="AN317" s="10"/>
      <c r="AO317" s="10"/>
      <c r="AP317" s="10"/>
    </row>
    <row r="318" spans="4:42" x14ac:dyDescent="0.3">
      <c r="D318" s="9"/>
      <c r="E318" s="9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0"/>
      <c r="Y318" s="10"/>
      <c r="Z318" s="10"/>
      <c r="AA318" s="10"/>
      <c r="AB318" s="10"/>
      <c r="AC318" s="10"/>
      <c r="AD318" s="10"/>
      <c r="AE318" s="10"/>
      <c r="AF318" s="10"/>
      <c r="AG318" s="10"/>
      <c r="AH318" s="10"/>
      <c r="AI318" s="10"/>
      <c r="AJ318" s="10"/>
      <c r="AK318" s="10"/>
      <c r="AL318" s="10"/>
      <c r="AM318" s="10"/>
      <c r="AN318" s="10"/>
      <c r="AO318" s="10"/>
      <c r="AP318" s="10"/>
    </row>
    <row r="319" spans="4:42" x14ac:dyDescent="0.3">
      <c r="D319" s="9"/>
      <c r="E319" s="9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0"/>
      <c r="Y319" s="10"/>
      <c r="Z319" s="10"/>
      <c r="AA319" s="10"/>
      <c r="AB319" s="10"/>
      <c r="AC319" s="10"/>
      <c r="AD319" s="10"/>
      <c r="AE319" s="10"/>
      <c r="AF319" s="10"/>
      <c r="AG319" s="10"/>
      <c r="AH319" s="10"/>
      <c r="AI319" s="10"/>
      <c r="AJ319" s="10"/>
      <c r="AK319" s="10"/>
      <c r="AL319" s="10"/>
      <c r="AM319" s="10"/>
      <c r="AN319" s="10"/>
      <c r="AO319" s="10"/>
      <c r="AP319" s="10"/>
    </row>
    <row r="320" spans="4:42" x14ac:dyDescent="0.3">
      <c r="D320" s="9"/>
      <c r="E320" s="9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0"/>
      <c r="Y320" s="10"/>
      <c r="Z320" s="10"/>
      <c r="AA320" s="10"/>
      <c r="AB320" s="10"/>
      <c r="AC320" s="10"/>
      <c r="AD320" s="10"/>
      <c r="AE320" s="10"/>
      <c r="AF320" s="10"/>
      <c r="AG320" s="10"/>
      <c r="AH320" s="10"/>
      <c r="AI320" s="10"/>
      <c r="AJ320" s="10"/>
      <c r="AK320" s="10"/>
      <c r="AL320" s="10"/>
      <c r="AM320" s="10"/>
      <c r="AN320" s="10"/>
      <c r="AO320" s="10"/>
      <c r="AP320" s="10"/>
    </row>
    <row r="321" spans="4:42" x14ac:dyDescent="0.3">
      <c r="D321" s="9"/>
      <c r="E321" s="9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X321" s="10"/>
      <c r="Y321" s="10"/>
      <c r="Z321" s="10"/>
      <c r="AA321" s="10"/>
      <c r="AB321" s="10"/>
      <c r="AC321" s="10"/>
      <c r="AD321" s="10"/>
      <c r="AE321" s="10"/>
      <c r="AF321" s="10"/>
      <c r="AG321" s="10"/>
      <c r="AH321" s="10"/>
      <c r="AI321" s="10"/>
      <c r="AJ321" s="10"/>
      <c r="AK321" s="10"/>
      <c r="AL321" s="10"/>
      <c r="AM321" s="10"/>
      <c r="AN321" s="10"/>
      <c r="AO321" s="10"/>
      <c r="AP321" s="10"/>
    </row>
    <row r="322" spans="4:42" x14ac:dyDescent="0.3">
      <c r="D322" s="9"/>
      <c r="E322" s="9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Y322" s="10"/>
      <c r="Z322" s="10"/>
      <c r="AA322" s="10"/>
      <c r="AB322" s="10"/>
      <c r="AC322" s="10"/>
      <c r="AD322" s="10"/>
      <c r="AE322" s="10"/>
      <c r="AF322" s="10"/>
      <c r="AG322" s="10"/>
      <c r="AH322" s="10"/>
      <c r="AI322" s="10"/>
      <c r="AJ322" s="10"/>
      <c r="AK322" s="10"/>
      <c r="AL322" s="10"/>
      <c r="AM322" s="10"/>
      <c r="AN322" s="10"/>
      <c r="AO322" s="10"/>
      <c r="AP322" s="10"/>
    </row>
    <row r="323" spans="4:42" x14ac:dyDescent="0.3">
      <c r="D323" s="9"/>
      <c r="E323" s="9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0"/>
      <c r="Y323" s="10"/>
      <c r="Z323" s="10"/>
      <c r="AA323" s="10"/>
      <c r="AB323" s="10"/>
      <c r="AC323" s="10"/>
      <c r="AD323" s="10"/>
      <c r="AE323" s="10"/>
      <c r="AF323" s="10"/>
      <c r="AG323" s="10"/>
      <c r="AH323" s="10"/>
      <c r="AI323" s="10"/>
      <c r="AJ323" s="10"/>
      <c r="AK323" s="10"/>
      <c r="AL323" s="10"/>
      <c r="AM323" s="10"/>
      <c r="AN323" s="10"/>
      <c r="AO323" s="10"/>
      <c r="AP323" s="10"/>
    </row>
    <row r="324" spans="4:42" x14ac:dyDescent="0.3">
      <c r="D324" s="9"/>
      <c r="E324" s="9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0"/>
      <c r="Y324" s="10"/>
      <c r="Z324" s="10"/>
      <c r="AA324" s="10"/>
      <c r="AB324" s="10"/>
      <c r="AC324" s="10"/>
      <c r="AD324" s="10"/>
      <c r="AE324" s="10"/>
      <c r="AF324" s="10"/>
      <c r="AG324" s="10"/>
      <c r="AH324" s="10"/>
      <c r="AI324" s="10"/>
      <c r="AJ324" s="10"/>
      <c r="AK324" s="10"/>
      <c r="AL324" s="10"/>
      <c r="AM324" s="10"/>
      <c r="AN324" s="10"/>
      <c r="AO324" s="10"/>
      <c r="AP324" s="10"/>
    </row>
    <row r="325" spans="4:42" x14ac:dyDescent="0.3">
      <c r="D325" s="9"/>
      <c r="E325" s="9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0"/>
      <c r="Y325" s="10"/>
      <c r="Z325" s="10"/>
      <c r="AA325" s="10"/>
      <c r="AB325" s="10"/>
      <c r="AC325" s="10"/>
      <c r="AD325" s="10"/>
      <c r="AE325" s="10"/>
      <c r="AF325" s="10"/>
      <c r="AG325" s="10"/>
      <c r="AH325" s="10"/>
      <c r="AI325" s="10"/>
      <c r="AJ325" s="10"/>
      <c r="AK325" s="10"/>
      <c r="AL325" s="10"/>
      <c r="AM325" s="10"/>
      <c r="AN325" s="10"/>
      <c r="AO325" s="10"/>
      <c r="AP325" s="10"/>
    </row>
    <row r="326" spans="4:42" x14ac:dyDescent="0.3">
      <c r="D326" s="9"/>
      <c r="E326" s="9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0"/>
      <c r="Y326" s="10"/>
      <c r="Z326" s="10"/>
      <c r="AA326" s="10"/>
      <c r="AB326" s="10"/>
      <c r="AC326" s="10"/>
      <c r="AD326" s="10"/>
      <c r="AE326" s="10"/>
      <c r="AF326" s="10"/>
      <c r="AG326" s="10"/>
      <c r="AH326" s="10"/>
      <c r="AI326" s="10"/>
      <c r="AJ326" s="10"/>
      <c r="AK326" s="10"/>
      <c r="AL326" s="10"/>
      <c r="AM326" s="10"/>
      <c r="AN326" s="10"/>
      <c r="AO326" s="10"/>
      <c r="AP326" s="10"/>
    </row>
    <row r="327" spans="4:42" x14ac:dyDescent="0.3">
      <c r="D327" s="9"/>
      <c r="E327" s="9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0"/>
      <c r="Y327" s="10"/>
      <c r="Z327" s="10"/>
      <c r="AA327" s="10"/>
      <c r="AB327" s="10"/>
      <c r="AC327" s="10"/>
      <c r="AD327" s="10"/>
      <c r="AE327" s="10"/>
      <c r="AF327" s="10"/>
      <c r="AG327" s="10"/>
      <c r="AH327" s="10"/>
      <c r="AI327" s="10"/>
      <c r="AJ327" s="10"/>
      <c r="AK327" s="10"/>
      <c r="AL327" s="10"/>
      <c r="AM327" s="10"/>
      <c r="AN327" s="10"/>
      <c r="AO327" s="10"/>
      <c r="AP327" s="10"/>
    </row>
    <row r="328" spans="4:42" x14ac:dyDescent="0.3">
      <c r="D328" s="9"/>
      <c r="E328" s="9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0"/>
      <c r="Y328" s="10"/>
      <c r="Z328" s="10"/>
      <c r="AA328" s="10"/>
      <c r="AB328" s="10"/>
      <c r="AC328" s="10"/>
      <c r="AD328" s="10"/>
      <c r="AE328" s="10"/>
      <c r="AF328" s="10"/>
      <c r="AG328" s="10"/>
      <c r="AH328" s="10"/>
      <c r="AI328" s="10"/>
      <c r="AJ328" s="10"/>
      <c r="AK328" s="10"/>
      <c r="AL328" s="10"/>
      <c r="AM328" s="10"/>
      <c r="AN328" s="10"/>
      <c r="AO328" s="10"/>
      <c r="AP328" s="10"/>
    </row>
    <row r="329" spans="4:42" x14ac:dyDescent="0.3">
      <c r="D329" s="9"/>
      <c r="E329" s="9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0"/>
      <c r="Y329" s="10"/>
      <c r="Z329" s="10"/>
      <c r="AA329" s="10"/>
      <c r="AB329" s="10"/>
      <c r="AC329" s="10"/>
      <c r="AD329" s="10"/>
      <c r="AE329" s="10"/>
      <c r="AF329" s="10"/>
      <c r="AG329" s="10"/>
      <c r="AH329" s="10"/>
      <c r="AI329" s="10"/>
      <c r="AJ329" s="10"/>
      <c r="AK329" s="10"/>
      <c r="AL329" s="10"/>
      <c r="AM329" s="10"/>
      <c r="AN329" s="10"/>
      <c r="AO329" s="10"/>
      <c r="AP329" s="10"/>
    </row>
    <row r="330" spans="4:42" x14ac:dyDescent="0.3">
      <c r="D330" s="9"/>
      <c r="E330" s="9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10"/>
      <c r="W330" s="10"/>
      <c r="X330" s="10"/>
      <c r="Y330" s="10"/>
      <c r="Z330" s="10"/>
      <c r="AA330" s="10"/>
      <c r="AB330" s="10"/>
      <c r="AC330" s="10"/>
      <c r="AD330" s="10"/>
      <c r="AE330" s="10"/>
      <c r="AF330" s="10"/>
      <c r="AG330" s="10"/>
      <c r="AH330" s="10"/>
      <c r="AI330" s="10"/>
      <c r="AJ330" s="10"/>
      <c r="AK330" s="10"/>
      <c r="AL330" s="10"/>
      <c r="AM330" s="10"/>
      <c r="AN330" s="10"/>
      <c r="AO330" s="10"/>
      <c r="AP330" s="10"/>
    </row>
    <row r="331" spans="4:42" x14ac:dyDescent="0.3">
      <c r="D331" s="9"/>
      <c r="E331" s="9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X331" s="10"/>
      <c r="Y331" s="10"/>
      <c r="Z331" s="10"/>
      <c r="AA331" s="10"/>
      <c r="AB331" s="10"/>
      <c r="AC331" s="10"/>
      <c r="AD331" s="10"/>
      <c r="AE331" s="10"/>
      <c r="AF331" s="10"/>
      <c r="AG331" s="10"/>
      <c r="AH331" s="10"/>
      <c r="AI331" s="10"/>
      <c r="AJ331" s="10"/>
      <c r="AK331" s="10"/>
      <c r="AL331" s="10"/>
      <c r="AM331" s="10"/>
      <c r="AN331" s="10"/>
      <c r="AO331" s="10"/>
      <c r="AP331" s="10"/>
    </row>
    <row r="332" spans="4:42" x14ac:dyDescent="0.3">
      <c r="D332" s="9"/>
      <c r="E332" s="9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0"/>
      <c r="Y332" s="10"/>
      <c r="Z332" s="10"/>
      <c r="AA332" s="10"/>
      <c r="AB332" s="10"/>
      <c r="AC332" s="10"/>
      <c r="AD332" s="10"/>
      <c r="AE332" s="10"/>
      <c r="AF332" s="10"/>
      <c r="AG332" s="10"/>
      <c r="AH332" s="10"/>
      <c r="AI332" s="10"/>
      <c r="AJ332" s="10"/>
      <c r="AK332" s="10"/>
      <c r="AL332" s="10"/>
      <c r="AM332" s="10"/>
      <c r="AN332" s="10"/>
      <c r="AO332" s="10"/>
      <c r="AP332" s="10"/>
    </row>
    <row r="333" spans="4:42" x14ac:dyDescent="0.3">
      <c r="D333" s="9"/>
      <c r="E333" s="9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0"/>
      <c r="Y333" s="10"/>
      <c r="Z333" s="10"/>
      <c r="AA333" s="10"/>
      <c r="AB333" s="10"/>
      <c r="AC333" s="10"/>
      <c r="AD333" s="10"/>
      <c r="AE333" s="10"/>
      <c r="AF333" s="10"/>
      <c r="AG333" s="10"/>
      <c r="AH333" s="10"/>
      <c r="AI333" s="10"/>
      <c r="AJ333" s="10"/>
      <c r="AK333" s="10"/>
      <c r="AL333" s="10"/>
      <c r="AM333" s="10"/>
      <c r="AN333" s="10"/>
      <c r="AO333" s="10"/>
      <c r="AP333" s="10"/>
    </row>
    <row r="334" spans="4:42" x14ac:dyDescent="0.3">
      <c r="D334" s="9"/>
      <c r="E334" s="9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0"/>
      <c r="Y334" s="10"/>
      <c r="Z334" s="10"/>
      <c r="AA334" s="10"/>
      <c r="AB334" s="10"/>
      <c r="AC334" s="10"/>
      <c r="AD334" s="10"/>
      <c r="AE334" s="10"/>
      <c r="AF334" s="10"/>
      <c r="AG334" s="10"/>
      <c r="AH334" s="10"/>
      <c r="AI334" s="10"/>
      <c r="AJ334" s="10"/>
      <c r="AK334" s="10"/>
      <c r="AL334" s="10"/>
      <c r="AM334" s="10"/>
      <c r="AN334" s="10"/>
      <c r="AO334" s="10"/>
      <c r="AP334" s="10"/>
    </row>
    <row r="335" spans="4:42" x14ac:dyDescent="0.3">
      <c r="D335" s="9"/>
      <c r="E335" s="9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0"/>
      <c r="Y335" s="10"/>
      <c r="Z335" s="10"/>
      <c r="AA335" s="10"/>
      <c r="AB335" s="10"/>
      <c r="AC335" s="10"/>
      <c r="AD335" s="10"/>
      <c r="AE335" s="10"/>
      <c r="AF335" s="10"/>
      <c r="AG335" s="10"/>
      <c r="AH335" s="10"/>
      <c r="AI335" s="10"/>
      <c r="AJ335" s="10"/>
      <c r="AK335" s="10"/>
      <c r="AL335" s="10"/>
      <c r="AM335" s="10"/>
      <c r="AN335" s="10"/>
      <c r="AO335" s="10"/>
      <c r="AP335" s="10"/>
    </row>
    <row r="336" spans="4:42" x14ac:dyDescent="0.3">
      <c r="D336" s="9"/>
      <c r="E336" s="9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  <c r="Y336" s="10"/>
      <c r="Z336" s="10"/>
      <c r="AA336" s="10"/>
      <c r="AB336" s="10"/>
      <c r="AC336" s="10"/>
      <c r="AD336" s="10"/>
      <c r="AE336" s="10"/>
      <c r="AF336" s="10"/>
      <c r="AG336" s="10"/>
      <c r="AH336" s="10"/>
      <c r="AI336" s="10"/>
      <c r="AJ336" s="10"/>
      <c r="AK336" s="10"/>
      <c r="AL336" s="10"/>
      <c r="AM336" s="10"/>
      <c r="AN336" s="10"/>
      <c r="AO336" s="10"/>
      <c r="AP336" s="10"/>
    </row>
    <row r="337" spans="4:42" x14ac:dyDescent="0.3">
      <c r="D337" s="9"/>
      <c r="E337" s="9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  <c r="Z337" s="10"/>
      <c r="AA337" s="10"/>
      <c r="AB337" s="10"/>
      <c r="AC337" s="10"/>
      <c r="AD337" s="10"/>
      <c r="AE337" s="10"/>
      <c r="AF337" s="10"/>
      <c r="AG337" s="10"/>
      <c r="AH337" s="10"/>
      <c r="AI337" s="10"/>
      <c r="AJ337" s="10"/>
      <c r="AK337" s="10"/>
      <c r="AL337" s="10"/>
      <c r="AM337" s="10"/>
      <c r="AN337" s="10"/>
      <c r="AO337" s="10"/>
      <c r="AP337" s="10"/>
    </row>
    <row r="338" spans="4:42" x14ac:dyDescent="0.3">
      <c r="D338" s="9"/>
      <c r="E338" s="9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  <c r="Z338" s="10"/>
      <c r="AA338" s="10"/>
      <c r="AB338" s="10"/>
      <c r="AC338" s="10"/>
      <c r="AD338" s="10"/>
      <c r="AE338" s="10"/>
      <c r="AF338" s="10"/>
      <c r="AG338" s="10"/>
      <c r="AH338" s="10"/>
      <c r="AI338" s="10"/>
      <c r="AJ338" s="10"/>
      <c r="AK338" s="10"/>
      <c r="AL338" s="10"/>
      <c r="AM338" s="10"/>
      <c r="AN338" s="10"/>
      <c r="AO338" s="10"/>
      <c r="AP338" s="10"/>
    </row>
    <row r="339" spans="4:42" x14ac:dyDescent="0.3">
      <c r="D339" s="9"/>
      <c r="E339" s="9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0"/>
      <c r="Y339" s="10"/>
      <c r="Z339" s="10"/>
      <c r="AA339" s="10"/>
      <c r="AB339" s="10"/>
      <c r="AC339" s="10"/>
      <c r="AD339" s="10"/>
      <c r="AE339" s="10"/>
      <c r="AF339" s="10"/>
      <c r="AG339" s="10"/>
      <c r="AH339" s="10"/>
      <c r="AI339" s="10"/>
      <c r="AJ339" s="10"/>
      <c r="AK339" s="10"/>
      <c r="AL339" s="10"/>
      <c r="AM339" s="10"/>
      <c r="AN339" s="10"/>
      <c r="AO339" s="10"/>
      <c r="AP339" s="10"/>
    </row>
    <row r="340" spans="4:42" x14ac:dyDescent="0.3">
      <c r="D340" s="9"/>
      <c r="E340" s="9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  <c r="Y340" s="10"/>
      <c r="Z340" s="10"/>
      <c r="AA340" s="10"/>
      <c r="AB340" s="10"/>
      <c r="AC340" s="10"/>
      <c r="AD340" s="10"/>
      <c r="AE340" s="10"/>
      <c r="AF340" s="10"/>
      <c r="AG340" s="10"/>
      <c r="AH340" s="10"/>
      <c r="AI340" s="10"/>
      <c r="AJ340" s="10"/>
      <c r="AK340" s="10"/>
      <c r="AL340" s="10"/>
      <c r="AM340" s="10"/>
      <c r="AN340" s="10"/>
      <c r="AO340" s="10"/>
      <c r="AP340" s="10"/>
    </row>
    <row r="341" spans="4:42" x14ac:dyDescent="0.3">
      <c r="D341" s="9"/>
      <c r="E341" s="9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  <c r="Z341" s="10"/>
      <c r="AA341" s="10"/>
      <c r="AB341" s="10"/>
      <c r="AC341" s="10"/>
      <c r="AD341" s="10"/>
      <c r="AE341" s="10"/>
      <c r="AF341" s="10"/>
      <c r="AG341" s="10"/>
      <c r="AH341" s="10"/>
      <c r="AI341" s="10"/>
      <c r="AJ341" s="10"/>
      <c r="AK341" s="10"/>
      <c r="AL341" s="10"/>
      <c r="AM341" s="10"/>
      <c r="AN341" s="10"/>
      <c r="AO341" s="10"/>
      <c r="AP341" s="10"/>
    </row>
    <row r="342" spans="4:42" x14ac:dyDescent="0.3">
      <c r="D342" s="9"/>
      <c r="E342" s="9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  <c r="Y342" s="10"/>
      <c r="Z342" s="10"/>
      <c r="AA342" s="10"/>
      <c r="AB342" s="10"/>
      <c r="AC342" s="10"/>
      <c r="AD342" s="10"/>
      <c r="AE342" s="10"/>
      <c r="AF342" s="10"/>
      <c r="AG342" s="10"/>
      <c r="AH342" s="10"/>
      <c r="AI342" s="10"/>
      <c r="AJ342" s="10"/>
      <c r="AK342" s="10"/>
      <c r="AL342" s="10"/>
      <c r="AM342" s="10"/>
      <c r="AN342" s="10"/>
      <c r="AO342" s="10"/>
      <c r="AP342" s="10"/>
    </row>
    <row r="343" spans="4:42" x14ac:dyDescent="0.3">
      <c r="D343" s="9"/>
      <c r="E343" s="9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0"/>
      <c r="Y343" s="10"/>
      <c r="Z343" s="10"/>
      <c r="AA343" s="10"/>
      <c r="AB343" s="10"/>
      <c r="AC343" s="10"/>
      <c r="AD343" s="10"/>
      <c r="AE343" s="10"/>
      <c r="AF343" s="10"/>
      <c r="AG343" s="10"/>
      <c r="AH343" s="10"/>
      <c r="AI343" s="10"/>
      <c r="AJ343" s="10"/>
      <c r="AK343" s="10"/>
      <c r="AL343" s="10"/>
      <c r="AM343" s="10"/>
      <c r="AN343" s="10"/>
      <c r="AO343" s="10"/>
      <c r="AP343" s="10"/>
    </row>
    <row r="344" spans="4:42" x14ac:dyDescent="0.3">
      <c r="D344" s="9"/>
      <c r="E344" s="9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Z344" s="10"/>
      <c r="AA344" s="10"/>
      <c r="AB344" s="10"/>
      <c r="AC344" s="10"/>
      <c r="AD344" s="10"/>
      <c r="AE344" s="10"/>
      <c r="AF344" s="10"/>
      <c r="AG344" s="10"/>
      <c r="AH344" s="10"/>
      <c r="AI344" s="10"/>
      <c r="AJ344" s="10"/>
      <c r="AK344" s="10"/>
      <c r="AL344" s="10"/>
      <c r="AM344" s="10"/>
      <c r="AN344" s="10"/>
      <c r="AO344" s="10"/>
      <c r="AP344" s="10"/>
    </row>
    <row r="345" spans="4:42" x14ac:dyDescent="0.3">
      <c r="D345" s="9"/>
      <c r="E345" s="9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Z345" s="10"/>
      <c r="AA345" s="10"/>
      <c r="AB345" s="10"/>
      <c r="AC345" s="10"/>
      <c r="AD345" s="10"/>
      <c r="AE345" s="10"/>
      <c r="AF345" s="10"/>
      <c r="AG345" s="10"/>
      <c r="AH345" s="10"/>
      <c r="AI345" s="10"/>
      <c r="AJ345" s="10"/>
      <c r="AK345" s="10"/>
      <c r="AL345" s="10"/>
      <c r="AM345" s="10"/>
      <c r="AN345" s="10"/>
      <c r="AO345" s="10"/>
      <c r="AP345" s="10"/>
    </row>
    <row r="346" spans="4:42" x14ac:dyDescent="0.3">
      <c r="D346" s="9"/>
      <c r="E346" s="9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0"/>
      <c r="Y346" s="10"/>
      <c r="Z346" s="10"/>
      <c r="AA346" s="10"/>
      <c r="AB346" s="10"/>
      <c r="AC346" s="10"/>
      <c r="AD346" s="10"/>
      <c r="AE346" s="10"/>
      <c r="AF346" s="10"/>
      <c r="AG346" s="10"/>
      <c r="AH346" s="10"/>
      <c r="AI346" s="10"/>
      <c r="AJ346" s="10"/>
      <c r="AK346" s="10"/>
      <c r="AL346" s="10"/>
      <c r="AM346" s="10"/>
      <c r="AN346" s="10"/>
      <c r="AO346" s="10"/>
      <c r="AP346" s="10"/>
    </row>
    <row r="347" spans="4:42" x14ac:dyDescent="0.3">
      <c r="D347" s="9"/>
      <c r="E347" s="9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0"/>
      <c r="Y347" s="10"/>
      <c r="Z347" s="10"/>
      <c r="AA347" s="10"/>
      <c r="AB347" s="10"/>
      <c r="AC347" s="10"/>
      <c r="AD347" s="10"/>
      <c r="AE347" s="10"/>
      <c r="AF347" s="10"/>
      <c r="AG347" s="10"/>
      <c r="AH347" s="10"/>
      <c r="AI347" s="10"/>
      <c r="AJ347" s="10"/>
      <c r="AK347" s="10"/>
      <c r="AL347" s="10"/>
      <c r="AM347" s="10"/>
      <c r="AN347" s="10"/>
      <c r="AO347" s="10"/>
      <c r="AP347" s="10"/>
    </row>
    <row r="348" spans="4:42" x14ac:dyDescent="0.3">
      <c r="D348" s="9"/>
      <c r="E348" s="9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0"/>
      <c r="Y348" s="10"/>
      <c r="Z348" s="10"/>
      <c r="AA348" s="10"/>
      <c r="AB348" s="10"/>
      <c r="AC348" s="10"/>
      <c r="AD348" s="10"/>
      <c r="AE348" s="10"/>
      <c r="AF348" s="10"/>
      <c r="AG348" s="10"/>
      <c r="AH348" s="10"/>
      <c r="AI348" s="10"/>
      <c r="AJ348" s="10"/>
      <c r="AK348" s="10"/>
      <c r="AL348" s="10"/>
      <c r="AM348" s="10"/>
      <c r="AN348" s="10"/>
      <c r="AO348" s="10"/>
      <c r="AP348" s="10"/>
    </row>
    <row r="349" spans="4:42" x14ac:dyDescent="0.3">
      <c r="D349" s="9"/>
      <c r="E349" s="9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0"/>
      <c r="Y349" s="10"/>
      <c r="Z349" s="10"/>
      <c r="AA349" s="10"/>
      <c r="AB349" s="10"/>
      <c r="AC349" s="10"/>
      <c r="AD349" s="10"/>
      <c r="AE349" s="10"/>
      <c r="AF349" s="10"/>
      <c r="AG349" s="10"/>
      <c r="AH349" s="10"/>
      <c r="AI349" s="10"/>
      <c r="AJ349" s="10"/>
      <c r="AK349" s="10"/>
      <c r="AL349" s="10"/>
      <c r="AM349" s="10"/>
      <c r="AN349" s="10"/>
      <c r="AO349" s="10"/>
      <c r="AP349" s="10"/>
    </row>
    <row r="350" spans="4:42" x14ac:dyDescent="0.3">
      <c r="D350" s="9"/>
      <c r="E350" s="9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0"/>
      <c r="Y350" s="10"/>
      <c r="Z350" s="10"/>
      <c r="AA350" s="10"/>
      <c r="AB350" s="10"/>
      <c r="AC350" s="10"/>
      <c r="AD350" s="10"/>
      <c r="AE350" s="10"/>
      <c r="AF350" s="10"/>
      <c r="AG350" s="10"/>
      <c r="AH350" s="10"/>
      <c r="AI350" s="10"/>
      <c r="AJ350" s="10"/>
      <c r="AK350" s="10"/>
      <c r="AL350" s="10"/>
      <c r="AM350" s="10"/>
      <c r="AN350" s="10"/>
      <c r="AO350" s="10"/>
      <c r="AP350" s="10"/>
    </row>
    <row r="351" spans="4:42" x14ac:dyDescent="0.3">
      <c r="D351" s="9"/>
      <c r="E351" s="9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0"/>
      <c r="Y351" s="10"/>
      <c r="Z351" s="10"/>
      <c r="AA351" s="10"/>
      <c r="AB351" s="10"/>
      <c r="AC351" s="10"/>
      <c r="AD351" s="10"/>
      <c r="AE351" s="10"/>
      <c r="AF351" s="10"/>
      <c r="AG351" s="10"/>
      <c r="AH351" s="10"/>
      <c r="AI351" s="10"/>
      <c r="AJ351" s="10"/>
      <c r="AK351" s="10"/>
      <c r="AL351" s="10"/>
      <c r="AM351" s="10"/>
      <c r="AN351" s="10"/>
      <c r="AO351" s="10"/>
      <c r="AP351" s="10"/>
    </row>
    <row r="352" spans="4:42" x14ac:dyDescent="0.3">
      <c r="D352" s="9"/>
      <c r="E352" s="9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0"/>
      <c r="Y352" s="10"/>
      <c r="Z352" s="10"/>
      <c r="AA352" s="10"/>
      <c r="AB352" s="10"/>
      <c r="AC352" s="10"/>
      <c r="AD352" s="10"/>
      <c r="AE352" s="10"/>
      <c r="AF352" s="10"/>
      <c r="AG352" s="10"/>
      <c r="AH352" s="10"/>
      <c r="AI352" s="10"/>
      <c r="AJ352" s="10"/>
      <c r="AK352" s="10"/>
      <c r="AL352" s="10"/>
      <c r="AM352" s="10"/>
      <c r="AN352" s="10"/>
      <c r="AO352" s="10"/>
      <c r="AP352" s="10"/>
    </row>
    <row r="353" spans="4:42" x14ac:dyDescent="0.3">
      <c r="D353" s="9"/>
      <c r="E353" s="9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0"/>
      <c r="Y353" s="10"/>
      <c r="Z353" s="10"/>
      <c r="AA353" s="10"/>
      <c r="AB353" s="10"/>
      <c r="AC353" s="10"/>
      <c r="AD353" s="10"/>
      <c r="AE353" s="10"/>
      <c r="AF353" s="10"/>
      <c r="AG353" s="10"/>
      <c r="AH353" s="10"/>
      <c r="AI353" s="10"/>
      <c r="AJ353" s="10"/>
      <c r="AK353" s="10"/>
      <c r="AL353" s="10"/>
      <c r="AM353" s="10"/>
      <c r="AN353" s="10"/>
      <c r="AO353" s="10"/>
      <c r="AP353" s="10"/>
    </row>
    <row r="354" spans="4:42" x14ac:dyDescent="0.3">
      <c r="D354" s="9"/>
      <c r="E354" s="9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0"/>
      <c r="Y354" s="10"/>
      <c r="Z354" s="10"/>
      <c r="AA354" s="10"/>
      <c r="AB354" s="10"/>
      <c r="AC354" s="10"/>
      <c r="AD354" s="10"/>
      <c r="AE354" s="10"/>
      <c r="AF354" s="10"/>
      <c r="AG354" s="10"/>
      <c r="AH354" s="10"/>
      <c r="AI354" s="10"/>
      <c r="AJ354" s="10"/>
      <c r="AK354" s="10"/>
      <c r="AL354" s="10"/>
      <c r="AM354" s="10"/>
      <c r="AN354" s="10"/>
      <c r="AO354" s="10"/>
      <c r="AP354" s="10"/>
    </row>
    <row r="355" spans="4:42" x14ac:dyDescent="0.3">
      <c r="D355" s="9"/>
      <c r="E355" s="9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0"/>
      <c r="Y355" s="10"/>
      <c r="Z355" s="10"/>
      <c r="AA355" s="10"/>
      <c r="AB355" s="10"/>
      <c r="AC355" s="10"/>
      <c r="AD355" s="10"/>
      <c r="AE355" s="10"/>
      <c r="AF355" s="10"/>
      <c r="AG355" s="10"/>
      <c r="AH355" s="10"/>
      <c r="AI355" s="10"/>
      <c r="AJ355" s="10"/>
      <c r="AK355" s="10"/>
      <c r="AL355" s="10"/>
      <c r="AM355" s="10"/>
      <c r="AN355" s="10"/>
      <c r="AO355" s="10"/>
      <c r="AP355" s="10"/>
    </row>
    <row r="356" spans="4:42" x14ac:dyDescent="0.3">
      <c r="D356" s="9"/>
      <c r="E356" s="9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0"/>
      <c r="Y356" s="10"/>
      <c r="Z356" s="10"/>
      <c r="AA356" s="10"/>
      <c r="AB356" s="10"/>
      <c r="AC356" s="10"/>
      <c r="AD356" s="10"/>
      <c r="AE356" s="10"/>
      <c r="AF356" s="10"/>
      <c r="AG356" s="10"/>
      <c r="AH356" s="10"/>
      <c r="AI356" s="10"/>
      <c r="AJ356" s="10"/>
      <c r="AK356" s="10"/>
      <c r="AL356" s="10"/>
      <c r="AM356" s="10"/>
      <c r="AN356" s="10"/>
      <c r="AO356" s="10"/>
      <c r="AP356" s="10"/>
    </row>
    <row r="357" spans="4:42" x14ac:dyDescent="0.3">
      <c r="D357" s="9"/>
      <c r="E357" s="9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0"/>
      <c r="Y357" s="10"/>
      <c r="Z357" s="10"/>
      <c r="AA357" s="10"/>
      <c r="AB357" s="10"/>
      <c r="AC357" s="10"/>
      <c r="AD357" s="10"/>
      <c r="AE357" s="10"/>
      <c r="AF357" s="10"/>
      <c r="AG357" s="10"/>
      <c r="AH357" s="10"/>
      <c r="AI357" s="10"/>
      <c r="AJ357" s="10"/>
      <c r="AK357" s="10"/>
      <c r="AL357" s="10"/>
      <c r="AM357" s="10"/>
      <c r="AN357" s="10"/>
      <c r="AO357" s="10"/>
      <c r="AP357" s="10"/>
    </row>
    <row r="358" spans="4:42" x14ac:dyDescent="0.3">
      <c r="D358" s="9"/>
      <c r="E358" s="9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  <c r="Y358" s="10"/>
      <c r="Z358" s="10"/>
      <c r="AA358" s="10"/>
      <c r="AB358" s="10"/>
      <c r="AC358" s="10"/>
      <c r="AD358" s="10"/>
      <c r="AE358" s="10"/>
      <c r="AF358" s="10"/>
      <c r="AG358" s="10"/>
      <c r="AH358" s="10"/>
      <c r="AI358" s="10"/>
      <c r="AJ358" s="10"/>
      <c r="AK358" s="10"/>
      <c r="AL358" s="10"/>
      <c r="AM358" s="10"/>
      <c r="AN358" s="10"/>
      <c r="AO358" s="10"/>
      <c r="AP358" s="10"/>
    </row>
    <row r="359" spans="4:42" x14ac:dyDescent="0.3">
      <c r="D359" s="9"/>
      <c r="E359" s="9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  <c r="Y359" s="10"/>
      <c r="Z359" s="10"/>
      <c r="AA359" s="10"/>
      <c r="AB359" s="10"/>
      <c r="AC359" s="10"/>
      <c r="AD359" s="10"/>
      <c r="AE359" s="10"/>
      <c r="AF359" s="10"/>
      <c r="AG359" s="10"/>
      <c r="AH359" s="10"/>
      <c r="AI359" s="10"/>
      <c r="AJ359" s="10"/>
      <c r="AK359" s="10"/>
      <c r="AL359" s="10"/>
      <c r="AM359" s="10"/>
      <c r="AN359" s="10"/>
      <c r="AO359" s="10"/>
      <c r="AP359" s="10"/>
    </row>
    <row r="360" spans="4:42" x14ac:dyDescent="0.3">
      <c r="D360" s="9"/>
      <c r="E360" s="9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  <c r="Y360" s="10"/>
      <c r="Z360" s="10"/>
      <c r="AA360" s="10"/>
      <c r="AB360" s="10"/>
      <c r="AC360" s="10"/>
      <c r="AD360" s="10"/>
      <c r="AE360" s="10"/>
      <c r="AF360" s="10"/>
      <c r="AG360" s="10"/>
      <c r="AH360" s="10"/>
      <c r="AI360" s="10"/>
      <c r="AJ360" s="10"/>
      <c r="AK360" s="10"/>
      <c r="AL360" s="10"/>
      <c r="AM360" s="10"/>
      <c r="AN360" s="10"/>
      <c r="AO360" s="10"/>
      <c r="AP360" s="10"/>
    </row>
    <row r="361" spans="4:42" x14ac:dyDescent="0.3">
      <c r="D361" s="9"/>
      <c r="E361" s="9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0"/>
      <c r="Y361" s="10"/>
      <c r="Z361" s="10"/>
      <c r="AA361" s="10"/>
      <c r="AB361" s="10"/>
      <c r="AC361" s="10"/>
      <c r="AD361" s="10"/>
      <c r="AE361" s="10"/>
      <c r="AF361" s="10"/>
      <c r="AG361" s="10"/>
      <c r="AH361" s="10"/>
      <c r="AI361" s="10"/>
      <c r="AJ361" s="10"/>
      <c r="AK361" s="10"/>
      <c r="AL361" s="10"/>
      <c r="AM361" s="10"/>
      <c r="AN361" s="10"/>
      <c r="AO361" s="10"/>
      <c r="AP361" s="10"/>
    </row>
    <row r="362" spans="4:42" x14ac:dyDescent="0.3">
      <c r="D362" s="9"/>
      <c r="E362" s="9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0"/>
      <c r="Y362" s="10"/>
      <c r="Z362" s="10"/>
      <c r="AA362" s="10"/>
      <c r="AB362" s="10"/>
      <c r="AC362" s="10"/>
      <c r="AD362" s="10"/>
      <c r="AE362" s="10"/>
      <c r="AF362" s="10"/>
      <c r="AG362" s="10"/>
      <c r="AH362" s="10"/>
      <c r="AI362" s="10"/>
      <c r="AJ362" s="10"/>
      <c r="AK362" s="10"/>
      <c r="AL362" s="10"/>
      <c r="AM362" s="10"/>
      <c r="AN362" s="10"/>
      <c r="AO362" s="10"/>
      <c r="AP362" s="10"/>
    </row>
    <row r="363" spans="4:42" x14ac:dyDescent="0.3">
      <c r="D363" s="9"/>
      <c r="E363" s="9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  <c r="U363" s="10"/>
      <c r="V363" s="10"/>
      <c r="W363" s="10"/>
      <c r="X363" s="10"/>
      <c r="Y363" s="10"/>
      <c r="Z363" s="10"/>
      <c r="AA363" s="10"/>
      <c r="AB363" s="10"/>
      <c r="AC363" s="10"/>
      <c r="AD363" s="10"/>
      <c r="AE363" s="10"/>
      <c r="AF363" s="10"/>
      <c r="AG363" s="10"/>
      <c r="AH363" s="10"/>
      <c r="AI363" s="10"/>
      <c r="AJ363" s="10"/>
      <c r="AK363" s="10"/>
      <c r="AL363" s="10"/>
      <c r="AM363" s="10"/>
      <c r="AN363" s="10"/>
      <c r="AO363" s="10"/>
      <c r="AP363" s="10"/>
    </row>
    <row r="364" spans="4:42" x14ac:dyDescent="0.3">
      <c r="D364" s="9"/>
      <c r="E364" s="9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  <c r="U364" s="10"/>
      <c r="V364" s="10"/>
      <c r="W364" s="10"/>
      <c r="X364" s="10"/>
      <c r="Y364" s="10"/>
      <c r="Z364" s="10"/>
      <c r="AA364" s="10"/>
      <c r="AB364" s="10"/>
      <c r="AC364" s="10"/>
      <c r="AD364" s="10"/>
      <c r="AE364" s="10"/>
      <c r="AF364" s="10"/>
      <c r="AG364" s="10"/>
      <c r="AH364" s="10"/>
      <c r="AI364" s="10"/>
      <c r="AJ364" s="10"/>
      <c r="AK364" s="10"/>
      <c r="AL364" s="10"/>
      <c r="AM364" s="10"/>
      <c r="AN364" s="10"/>
      <c r="AO364" s="10"/>
      <c r="AP364" s="10"/>
    </row>
    <row r="365" spans="4:42" x14ac:dyDescent="0.3">
      <c r="D365" s="9"/>
      <c r="E365" s="9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  <c r="U365" s="10"/>
      <c r="V365" s="10"/>
      <c r="W365" s="10"/>
      <c r="X365" s="10"/>
      <c r="Y365" s="10"/>
      <c r="Z365" s="10"/>
      <c r="AA365" s="10"/>
      <c r="AB365" s="10"/>
      <c r="AC365" s="10"/>
      <c r="AD365" s="10"/>
      <c r="AE365" s="10"/>
      <c r="AF365" s="10"/>
      <c r="AG365" s="10"/>
      <c r="AH365" s="10"/>
      <c r="AI365" s="10"/>
      <c r="AJ365" s="10"/>
      <c r="AK365" s="10"/>
      <c r="AL365" s="10"/>
      <c r="AM365" s="10"/>
      <c r="AN365" s="10"/>
      <c r="AO365" s="10"/>
      <c r="AP365" s="10"/>
    </row>
    <row r="366" spans="4:42" x14ac:dyDescent="0.3">
      <c r="D366" s="9"/>
      <c r="E366" s="9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  <c r="U366" s="10"/>
      <c r="V366" s="10"/>
      <c r="W366" s="10"/>
      <c r="X366" s="10"/>
      <c r="Y366" s="10"/>
      <c r="Z366" s="10"/>
      <c r="AA366" s="10"/>
      <c r="AB366" s="10"/>
      <c r="AC366" s="10"/>
      <c r="AD366" s="10"/>
      <c r="AE366" s="10"/>
      <c r="AF366" s="10"/>
      <c r="AG366" s="10"/>
      <c r="AH366" s="10"/>
      <c r="AI366" s="10"/>
      <c r="AJ366" s="10"/>
      <c r="AK366" s="10"/>
      <c r="AL366" s="10"/>
      <c r="AM366" s="10"/>
      <c r="AN366" s="10"/>
      <c r="AO366" s="10"/>
      <c r="AP366" s="10"/>
    </row>
    <row r="367" spans="4:42" x14ac:dyDescent="0.3">
      <c r="D367" s="9"/>
      <c r="E367" s="9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  <c r="U367" s="10"/>
      <c r="V367" s="10"/>
      <c r="W367" s="10"/>
      <c r="X367" s="10"/>
      <c r="Y367" s="10"/>
      <c r="Z367" s="10"/>
      <c r="AA367" s="10"/>
      <c r="AB367" s="10"/>
      <c r="AC367" s="10"/>
      <c r="AD367" s="10"/>
      <c r="AE367" s="10"/>
      <c r="AF367" s="10"/>
      <c r="AG367" s="10"/>
      <c r="AH367" s="10"/>
      <c r="AI367" s="10"/>
      <c r="AJ367" s="10"/>
      <c r="AK367" s="10"/>
      <c r="AL367" s="10"/>
      <c r="AM367" s="10"/>
      <c r="AN367" s="10"/>
      <c r="AO367" s="10"/>
      <c r="AP367" s="10"/>
    </row>
    <row r="368" spans="4:42" x14ac:dyDescent="0.3">
      <c r="D368" s="9"/>
      <c r="E368" s="9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10"/>
      <c r="V368" s="10"/>
      <c r="W368" s="10"/>
      <c r="X368" s="10"/>
      <c r="Y368" s="10"/>
      <c r="Z368" s="10"/>
      <c r="AA368" s="10"/>
      <c r="AB368" s="10"/>
      <c r="AC368" s="10"/>
      <c r="AD368" s="10"/>
      <c r="AE368" s="10"/>
      <c r="AF368" s="10"/>
      <c r="AG368" s="10"/>
      <c r="AH368" s="10"/>
      <c r="AI368" s="10"/>
      <c r="AJ368" s="10"/>
      <c r="AK368" s="10"/>
      <c r="AL368" s="10"/>
      <c r="AM368" s="10"/>
      <c r="AN368" s="10"/>
      <c r="AO368" s="10"/>
      <c r="AP368" s="10"/>
    </row>
    <row r="369" spans="4:42" x14ac:dyDescent="0.3">
      <c r="D369" s="9"/>
      <c r="E369" s="9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  <c r="U369" s="10"/>
      <c r="V369" s="10"/>
      <c r="W369" s="10"/>
      <c r="X369" s="10"/>
      <c r="Y369" s="10"/>
      <c r="Z369" s="10"/>
      <c r="AA369" s="10"/>
      <c r="AB369" s="10"/>
      <c r="AC369" s="10"/>
      <c r="AD369" s="10"/>
      <c r="AE369" s="10"/>
      <c r="AF369" s="10"/>
      <c r="AG369" s="10"/>
      <c r="AH369" s="10"/>
      <c r="AI369" s="10"/>
      <c r="AJ369" s="10"/>
      <c r="AK369" s="10"/>
      <c r="AL369" s="10"/>
      <c r="AM369" s="10"/>
      <c r="AN369" s="10"/>
      <c r="AO369" s="10"/>
      <c r="AP369" s="10"/>
    </row>
    <row r="370" spans="4:42" x14ac:dyDescent="0.3">
      <c r="D370" s="9"/>
      <c r="E370" s="9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  <c r="U370" s="10"/>
      <c r="V370" s="10"/>
      <c r="W370" s="10"/>
      <c r="X370" s="10"/>
      <c r="Y370" s="10"/>
      <c r="Z370" s="10"/>
      <c r="AA370" s="10"/>
      <c r="AB370" s="10"/>
      <c r="AC370" s="10"/>
      <c r="AD370" s="10"/>
      <c r="AE370" s="10"/>
      <c r="AF370" s="10"/>
      <c r="AG370" s="10"/>
      <c r="AH370" s="10"/>
      <c r="AI370" s="10"/>
      <c r="AJ370" s="10"/>
      <c r="AK370" s="10"/>
      <c r="AL370" s="10"/>
      <c r="AM370" s="10"/>
      <c r="AN370" s="10"/>
      <c r="AO370" s="10"/>
      <c r="AP370" s="10"/>
    </row>
    <row r="371" spans="4:42" x14ac:dyDescent="0.3">
      <c r="D371" s="9"/>
      <c r="E371" s="9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  <c r="U371" s="10"/>
      <c r="V371" s="10"/>
      <c r="W371" s="10"/>
      <c r="X371" s="10"/>
      <c r="Y371" s="10"/>
      <c r="Z371" s="10"/>
      <c r="AA371" s="10"/>
      <c r="AB371" s="10"/>
      <c r="AC371" s="10"/>
      <c r="AD371" s="10"/>
      <c r="AE371" s="10"/>
      <c r="AF371" s="10"/>
      <c r="AG371" s="10"/>
      <c r="AH371" s="10"/>
      <c r="AI371" s="10"/>
      <c r="AJ371" s="10"/>
      <c r="AK371" s="10"/>
      <c r="AL371" s="10"/>
      <c r="AM371" s="10"/>
      <c r="AN371" s="10"/>
      <c r="AO371" s="10"/>
      <c r="AP371" s="10"/>
    </row>
    <row r="372" spans="4:42" x14ac:dyDescent="0.3">
      <c r="D372" s="9"/>
      <c r="E372" s="9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  <c r="U372" s="10"/>
      <c r="V372" s="10"/>
      <c r="W372" s="10"/>
      <c r="X372" s="10"/>
      <c r="Y372" s="10"/>
      <c r="Z372" s="10"/>
      <c r="AA372" s="10"/>
      <c r="AB372" s="10"/>
      <c r="AC372" s="10"/>
      <c r="AD372" s="10"/>
      <c r="AE372" s="10"/>
      <c r="AF372" s="10"/>
      <c r="AG372" s="10"/>
      <c r="AH372" s="10"/>
      <c r="AI372" s="10"/>
      <c r="AJ372" s="10"/>
      <c r="AK372" s="10"/>
      <c r="AL372" s="10"/>
      <c r="AM372" s="10"/>
      <c r="AN372" s="10"/>
      <c r="AO372" s="10"/>
      <c r="AP372" s="10"/>
    </row>
    <row r="373" spans="4:42" x14ac:dyDescent="0.3">
      <c r="D373" s="9"/>
      <c r="E373" s="9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  <c r="U373" s="10"/>
      <c r="V373" s="10"/>
      <c r="W373" s="10"/>
      <c r="X373" s="10"/>
      <c r="Y373" s="10"/>
      <c r="Z373" s="10"/>
      <c r="AA373" s="10"/>
      <c r="AB373" s="10"/>
      <c r="AC373" s="10"/>
      <c r="AD373" s="10"/>
      <c r="AE373" s="10"/>
      <c r="AF373" s="10"/>
      <c r="AG373" s="10"/>
      <c r="AH373" s="10"/>
      <c r="AI373" s="10"/>
      <c r="AJ373" s="10"/>
      <c r="AK373" s="10"/>
      <c r="AL373" s="10"/>
      <c r="AM373" s="10"/>
      <c r="AN373" s="10"/>
      <c r="AO373" s="10"/>
      <c r="AP373" s="10"/>
    </row>
    <row r="374" spans="4:42" x14ac:dyDescent="0.3">
      <c r="D374" s="9"/>
      <c r="E374" s="9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  <c r="U374" s="10"/>
      <c r="V374" s="10"/>
      <c r="W374" s="10"/>
      <c r="X374" s="10"/>
      <c r="Y374" s="10"/>
      <c r="Z374" s="10"/>
      <c r="AA374" s="10"/>
      <c r="AB374" s="10"/>
      <c r="AC374" s="10"/>
      <c r="AD374" s="10"/>
      <c r="AE374" s="10"/>
      <c r="AF374" s="10"/>
      <c r="AG374" s="10"/>
      <c r="AH374" s="10"/>
      <c r="AI374" s="10"/>
      <c r="AJ374" s="10"/>
      <c r="AK374" s="10"/>
      <c r="AL374" s="10"/>
      <c r="AM374" s="10"/>
      <c r="AN374" s="10"/>
      <c r="AO374" s="10"/>
      <c r="AP374" s="10"/>
    </row>
    <row r="375" spans="4:42" x14ac:dyDescent="0.3">
      <c r="D375" s="9"/>
      <c r="E375" s="9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  <c r="U375" s="10"/>
      <c r="V375" s="10"/>
      <c r="W375" s="10"/>
      <c r="X375" s="10"/>
      <c r="Y375" s="10"/>
      <c r="Z375" s="10"/>
      <c r="AA375" s="10"/>
      <c r="AB375" s="10"/>
      <c r="AC375" s="10"/>
      <c r="AD375" s="10"/>
      <c r="AE375" s="10"/>
      <c r="AF375" s="10"/>
      <c r="AG375" s="10"/>
      <c r="AH375" s="10"/>
      <c r="AI375" s="10"/>
      <c r="AJ375" s="10"/>
      <c r="AK375" s="10"/>
      <c r="AL375" s="10"/>
      <c r="AM375" s="10"/>
      <c r="AN375" s="10"/>
      <c r="AO375" s="10"/>
      <c r="AP375" s="10"/>
    </row>
    <row r="376" spans="4:42" x14ac:dyDescent="0.3">
      <c r="D376" s="9"/>
      <c r="E376" s="9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  <c r="U376" s="10"/>
      <c r="V376" s="10"/>
      <c r="W376" s="10"/>
      <c r="X376" s="10"/>
      <c r="Y376" s="10"/>
      <c r="Z376" s="10"/>
      <c r="AA376" s="10"/>
      <c r="AB376" s="10"/>
      <c r="AC376" s="10"/>
      <c r="AD376" s="10"/>
      <c r="AE376" s="10"/>
      <c r="AF376" s="10"/>
      <c r="AG376" s="10"/>
      <c r="AH376" s="10"/>
      <c r="AI376" s="10"/>
      <c r="AJ376" s="10"/>
      <c r="AK376" s="10"/>
      <c r="AL376" s="10"/>
      <c r="AM376" s="10"/>
      <c r="AN376" s="10"/>
      <c r="AO376" s="10"/>
      <c r="AP376" s="10"/>
    </row>
    <row r="377" spans="4:42" x14ac:dyDescent="0.3">
      <c r="D377" s="9"/>
      <c r="E377" s="9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  <c r="U377" s="10"/>
      <c r="V377" s="10"/>
      <c r="W377" s="10"/>
      <c r="X377" s="10"/>
      <c r="Y377" s="10"/>
      <c r="Z377" s="10"/>
      <c r="AA377" s="10"/>
      <c r="AB377" s="10"/>
      <c r="AC377" s="10"/>
      <c r="AD377" s="10"/>
      <c r="AE377" s="10"/>
      <c r="AF377" s="10"/>
      <c r="AG377" s="10"/>
      <c r="AH377" s="10"/>
      <c r="AI377" s="10"/>
      <c r="AJ377" s="10"/>
      <c r="AK377" s="10"/>
      <c r="AL377" s="10"/>
      <c r="AM377" s="10"/>
      <c r="AN377" s="10"/>
      <c r="AO377" s="10"/>
      <c r="AP377" s="10"/>
    </row>
    <row r="378" spans="4:42" x14ac:dyDescent="0.3">
      <c r="D378" s="9"/>
      <c r="E378" s="9"/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  <c r="U378" s="10"/>
      <c r="V378" s="10"/>
      <c r="W378" s="10"/>
      <c r="X378" s="10"/>
      <c r="Y378" s="10"/>
      <c r="Z378" s="10"/>
      <c r="AA378" s="10"/>
      <c r="AB378" s="10"/>
      <c r="AC378" s="10"/>
      <c r="AD378" s="10"/>
      <c r="AE378" s="10"/>
      <c r="AF378" s="10"/>
      <c r="AG378" s="10"/>
      <c r="AH378" s="10"/>
      <c r="AI378" s="10"/>
      <c r="AJ378" s="10"/>
      <c r="AK378" s="10"/>
      <c r="AL378" s="10"/>
      <c r="AM378" s="10"/>
      <c r="AN378" s="10"/>
      <c r="AO378" s="10"/>
      <c r="AP378" s="10"/>
    </row>
    <row r="379" spans="4:42" x14ac:dyDescent="0.3">
      <c r="D379" s="9"/>
      <c r="E379" s="9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  <c r="U379" s="10"/>
      <c r="V379" s="10"/>
      <c r="W379" s="10"/>
      <c r="X379" s="10"/>
      <c r="Y379" s="10"/>
      <c r="Z379" s="10"/>
      <c r="AA379" s="10"/>
      <c r="AB379" s="10"/>
      <c r="AC379" s="10"/>
      <c r="AD379" s="10"/>
      <c r="AE379" s="10"/>
      <c r="AF379" s="10"/>
      <c r="AG379" s="10"/>
      <c r="AH379" s="10"/>
      <c r="AI379" s="10"/>
      <c r="AJ379" s="10"/>
      <c r="AK379" s="10"/>
      <c r="AL379" s="10"/>
      <c r="AM379" s="10"/>
      <c r="AN379" s="10"/>
      <c r="AO379" s="10"/>
      <c r="AP379" s="10"/>
    </row>
    <row r="380" spans="4:42" x14ac:dyDescent="0.3">
      <c r="D380" s="9"/>
      <c r="E380" s="9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  <c r="U380" s="10"/>
      <c r="V380" s="10"/>
      <c r="W380" s="10"/>
      <c r="X380" s="10"/>
      <c r="Y380" s="10"/>
      <c r="Z380" s="10"/>
      <c r="AA380" s="10"/>
      <c r="AB380" s="10"/>
      <c r="AC380" s="10"/>
      <c r="AD380" s="10"/>
      <c r="AE380" s="10"/>
      <c r="AF380" s="10"/>
      <c r="AG380" s="10"/>
      <c r="AH380" s="10"/>
      <c r="AI380" s="10"/>
      <c r="AJ380" s="10"/>
      <c r="AK380" s="10"/>
      <c r="AL380" s="10"/>
      <c r="AM380" s="10"/>
      <c r="AN380" s="10"/>
      <c r="AO380" s="10"/>
      <c r="AP380" s="10"/>
    </row>
    <row r="381" spans="4:42" x14ac:dyDescent="0.3">
      <c r="D381" s="9"/>
      <c r="E381" s="9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  <c r="U381" s="10"/>
      <c r="V381" s="10"/>
      <c r="W381" s="10"/>
      <c r="X381" s="10"/>
      <c r="Y381" s="10"/>
      <c r="Z381" s="10"/>
      <c r="AA381" s="10"/>
      <c r="AB381" s="10"/>
      <c r="AC381" s="10"/>
      <c r="AD381" s="10"/>
      <c r="AE381" s="10"/>
      <c r="AF381" s="10"/>
      <c r="AG381" s="10"/>
      <c r="AH381" s="10"/>
      <c r="AI381" s="10"/>
      <c r="AJ381" s="10"/>
      <c r="AK381" s="10"/>
      <c r="AL381" s="10"/>
      <c r="AM381" s="10"/>
      <c r="AN381" s="10"/>
      <c r="AO381" s="10"/>
      <c r="AP381" s="10"/>
    </row>
    <row r="382" spans="4:42" x14ac:dyDescent="0.3">
      <c r="D382" s="9"/>
      <c r="E382" s="9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  <c r="U382" s="10"/>
      <c r="V382" s="10"/>
      <c r="W382" s="10"/>
      <c r="X382" s="10"/>
      <c r="Y382" s="10"/>
      <c r="Z382" s="10"/>
      <c r="AA382" s="10"/>
      <c r="AB382" s="10"/>
      <c r="AC382" s="10"/>
      <c r="AD382" s="10"/>
      <c r="AE382" s="10"/>
      <c r="AF382" s="10"/>
      <c r="AG382" s="10"/>
      <c r="AH382" s="10"/>
      <c r="AI382" s="10"/>
      <c r="AJ382" s="10"/>
      <c r="AK382" s="10"/>
      <c r="AL382" s="10"/>
      <c r="AM382" s="10"/>
      <c r="AN382" s="10"/>
      <c r="AO382" s="10"/>
      <c r="AP382" s="10"/>
    </row>
    <row r="383" spans="4:42" x14ac:dyDescent="0.3">
      <c r="D383" s="9"/>
      <c r="E383" s="9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  <c r="U383" s="10"/>
      <c r="V383" s="10"/>
      <c r="W383" s="10"/>
      <c r="X383" s="10"/>
      <c r="Y383" s="10"/>
      <c r="Z383" s="10"/>
      <c r="AA383" s="10"/>
      <c r="AB383" s="10"/>
      <c r="AC383" s="10"/>
      <c r="AD383" s="10"/>
      <c r="AE383" s="10"/>
      <c r="AF383" s="10"/>
      <c r="AG383" s="10"/>
      <c r="AH383" s="10"/>
      <c r="AI383" s="10"/>
      <c r="AJ383" s="10"/>
      <c r="AK383" s="10"/>
      <c r="AL383" s="10"/>
      <c r="AM383" s="10"/>
      <c r="AN383" s="10"/>
      <c r="AO383" s="10"/>
      <c r="AP383" s="10"/>
    </row>
    <row r="384" spans="4:42" x14ac:dyDescent="0.3">
      <c r="D384" s="9"/>
      <c r="E384" s="9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  <c r="U384" s="10"/>
      <c r="V384" s="10"/>
      <c r="W384" s="10"/>
      <c r="X384" s="10"/>
      <c r="Y384" s="10"/>
      <c r="Z384" s="10"/>
      <c r="AA384" s="10"/>
      <c r="AB384" s="10"/>
      <c r="AC384" s="10"/>
      <c r="AD384" s="10"/>
      <c r="AE384" s="10"/>
      <c r="AF384" s="10"/>
      <c r="AG384" s="10"/>
      <c r="AH384" s="10"/>
      <c r="AI384" s="10"/>
      <c r="AJ384" s="10"/>
      <c r="AK384" s="10"/>
      <c r="AL384" s="10"/>
      <c r="AM384" s="10"/>
      <c r="AN384" s="10"/>
      <c r="AO384" s="10"/>
      <c r="AP384" s="10"/>
    </row>
    <row r="385" spans="4:42" x14ac:dyDescent="0.3">
      <c r="D385" s="9"/>
      <c r="E385" s="9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  <c r="U385" s="10"/>
      <c r="V385" s="10"/>
      <c r="W385" s="10"/>
      <c r="X385" s="10"/>
      <c r="Y385" s="10"/>
      <c r="Z385" s="10"/>
      <c r="AA385" s="10"/>
      <c r="AB385" s="10"/>
      <c r="AC385" s="10"/>
      <c r="AD385" s="10"/>
      <c r="AE385" s="10"/>
      <c r="AF385" s="10"/>
      <c r="AG385" s="10"/>
      <c r="AH385" s="10"/>
      <c r="AI385" s="10"/>
      <c r="AJ385" s="10"/>
      <c r="AK385" s="10"/>
      <c r="AL385" s="10"/>
      <c r="AM385" s="10"/>
      <c r="AN385" s="10"/>
      <c r="AO385" s="10"/>
      <c r="AP385" s="10"/>
    </row>
    <row r="386" spans="4:42" x14ac:dyDescent="0.3">
      <c r="D386" s="9"/>
      <c r="E386" s="9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  <c r="U386" s="10"/>
      <c r="V386" s="10"/>
      <c r="W386" s="10"/>
      <c r="X386" s="10"/>
      <c r="Y386" s="10"/>
      <c r="Z386" s="10"/>
      <c r="AA386" s="10"/>
      <c r="AB386" s="10"/>
      <c r="AC386" s="10"/>
      <c r="AD386" s="10"/>
      <c r="AE386" s="10"/>
      <c r="AF386" s="10"/>
      <c r="AG386" s="10"/>
      <c r="AH386" s="10"/>
      <c r="AI386" s="10"/>
      <c r="AJ386" s="10"/>
      <c r="AK386" s="10"/>
      <c r="AL386" s="10"/>
      <c r="AM386" s="10"/>
      <c r="AN386" s="10"/>
      <c r="AO386" s="10"/>
      <c r="AP386" s="10"/>
    </row>
    <row r="387" spans="4:42" x14ac:dyDescent="0.3">
      <c r="D387" s="9"/>
      <c r="E387" s="9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  <c r="U387" s="10"/>
      <c r="V387" s="10"/>
      <c r="W387" s="10"/>
      <c r="X387" s="10"/>
      <c r="Y387" s="10"/>
      <c r="Z387" s="10"/>
      <c r="AA387" s="10"/>
      <c r="AB387" s="10"/>
      <c r="AC387" s="10"/>
      <c r="AD387" s="10"/>
      <c r="AE387" s="10"/>
      <c r="AF387" s="10"/>
      <c r="AG387" s="10"/>
      <c r="AH387" s="10"/>
      <c r="AI387" s="10"/>
      <c r="AJ387" s="10"/>
      <c r="AK387" s="10"/>
      <c r="AL387" s="10"/>
      <c r="AM387" s="10"/>
      <c r="AN387" s="10"/>
      <c r="AO387" s="10"/>
      <c r="AP387" s="10"/>
    </row>
    <row r="388" spans="4:42" x14ac:dyDescent="0.3">
      <c r="D388" s="9"/>
      <c r="E388" s="9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  <c r="U388" s="10"/>
      <c r="V388" s="10"/>
      <c r="W388" s="10"/>
      <c r="X388" s="10"/>
      <c r="Y388" s="10"/>
      <c r="Z388" s="10"/>
      <c r="AA388" s="10"/>
      <c r="AB388" s="10"/>
      <c r="AC388" s="10"/>
      <c r="AD388" s="10"/>
      <c r="AE388" s="10"/>
      <c r="AF388" s="10"/>
      <c r="AG388" s="10"/>
      <c r="AH388" s="10"/>
      <c r="AI388" s="10"/>
      <c r="AJ388" s="10"/>
      <c r="AK388" s="10"/>
      <c r="AL388" s="10"/>
      <c r="AM388" s="10"/>
      <c r="AN388" s="10"/>
      <c r="AO388" s="10"/>
      <c r="AP388" s="10"/>
    </row>
    <row r="389" spans="4:42" x14ac:dyDescent="0.3">
      <c r="D389" s="9"/>
      <c r="E389" s="9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  <c r="U389" s="10"/>
      <c r="V389" s="10"/>
      <c r="W389" s="10"/>
      <c r="X389" s="10"/>
      <c r="Y389" s="10"/>
      <c r="Z389" s="10"/>
      <c r="AA389" s="10"/>
      <c r="AB389" s="10"/>
      <c r="AC389" s="10"/>
      <c r="AD389" s="10"/>
      <c r="AE389" s="10"/>
      <c r="AF389" s="10"/>
      <c r="AG389" s="10"/>
      <c r="AH389" s="10"/>
      <c r="AI389" s="10"/>
      <c r="AJ389" s="10"/>
      <c r="AK389" s="10"/>
      <c r="AL389" s="10"/>
      <c r="AM389" s="10"/>
      <c r="AN389" s="10"/>
      <c r="AO389" s="10"/>
      <c r="AP389" s="10"/>
    </row>
    <row r="390" spans="4:42" x14ac:dyDescent="0.3">
      <c r="D390" s="9"/>
      <c r="E390" s="9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  <c r="U390" s="10"/>
      <c r="V390" s="10"/>
      <c r="W390" s="10"/>
      <c r="X390" s="10"/>
      <c r="Y390" s="10"/>
      <c r="Z390" s="10"/>
      <c r="AA390" s="10"/>
      <c r="AB390" s="10"/>
      <c r="AC390" s="10"/>
      <c r="AD390" s="10"/>
      <c r="AE390" s="10"/>
      <c r="AF390" s="10"/>
      <c r="AG390" s="10"/>
      <c r="AH390" s="10"/>
      <c r="AI390" s="10"/>
      <c r="AJ390" s="10"/>
      <c r="AK390" s="10"/>
      <c r="AL390" s="10"/>
      <c r="AM390" s="10"/>
      <c r="AN390" s="10"/>
      <c r="AO390" s="10"/>
      <c r="AP390" s="10"/>
    </row>
    <row r="391" spans="4:42" x14ac:dyDescent="0.3">
      <c r="D391" s="9"/>
      <c r="E391" s="9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  <c r="U391" s="10"/>
      <c r="V391" s="10"/>
      <c r="W391" s="10"/>
      <c r="X391" s="10"/>
      <c r="Y391" s="10"/>
      <c r="Z391" s="10"/>
      <c r="AA391" s="10"/>
      <c r="AB391" s="10"/>
      <c r="AC391" s="10"/>
      <c r="AD391" s="10"/>
      <c r="AE391" s="10"/>
      <c r="AF391" s="10"/>
      <c r="AG391" s="10"/>
      <c r="AH391" s="10"/>
      <c r="AI391" s="10"/>
      <c r="AJ391" s="10"/>
      <c r="AK391" s="10"/>
      <c r="AL391" s="10"/>
      <c r="AM391" s="10"/>
      <c r="AN391" s="10"/>
      <c r="AO391" s="10"/>
      <c r="AP391" s="10"/>
    </row>
    <row r="392" spans="4:42" x14ac:dyDescent="0.3">
      <c r="D392" s="9"/>
      <c r="E392" s="9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  <c r="U392" s="10"/>
      <c r="V392" s="10"/>
      <c r="W392" s="10"/>
      <c r="X392" s="10"/>
      <c r="Y392" s="10"/>
      <c r="Z392" s="10"/>
      <c r="AA392" s="10"/>
      <c r="AB392" s="10"/>
      <c r="AC392" s="10"/>
      <c r="AD392" s="10"/>
      <c r="AE392" s="10"/>
      <c r="AF392" s="10"/>
      <c r="AG392" s="10"/>
      <c r="AH392" s="10"/>
      <c r="AI392" s="10"/>
      <c r="AJ392" s="10"/>
      <c r="AK392" s="10"/>
      <c r="AL392" s="10"/>
      <c r="AM392" s="10"/>
      <c r="AN392" s="10"/>
      <c r="AO392" s="10"/>
      <c r="AP392" s="10"/>
    </row>
    <row r="393" spans="4:42" x14ac:dyDescent="0.3">
      <c r="D393" s="9"/>
      <c r="E393" s="9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  <c r="U393" s="10"/>
      <c r="V393" s="10"/>
      <c r="W393" s="10"/>
      <c r="X393" s="10"/>
      <c r="Y393" s="10"/>
      <c r="Z393" s="10"/>
      <c r="AA393" s="10"/>
      <c r="AB393" s="10"/>
      <c r="AC393" s="10"/>
      <c r="AD393" s="10"/>
      <c r="AE393" s="10"/>
      <c r="AF393" s="10"/>
      <c r="AG393" s="10"/>
      <c r="AH393" s="10"/>
      <c r="AI393" s="10"/>
      <c r="AJ393" s="10"/>
      <c r="AK393" s="10"/>
      <c r="AL393" s="10"/>
      <c r="AM393" s="10"/>
      <c r="AN393" s="10"/>
      <c r="AO393" s="10"/>
      <c r="AP393" s="10"/>
    </row>
    <row r="394" spans="4:42" x14ac:dyDescent="0.3">
      <c r="D394" s="9"/>
      <c r="E394" s="9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  <c r="U394" s="10"/>
      <c r="V394" s="10"/>
      <c r="W394" s="10"/>
      <c r="X394" s="10"/>
      <c r="Y394" s="10"/>
      <c r="Z394" s="10"/>
      <c r="AA394" s="10"/>
      <c r="AB394" s="10"/>
      <c r="AC394" s="10"/>
      <c r="AD394" s="10"/>
      <c r="AE394" s="10"/>
      <c r="AF394" s="10"/>
      <c r="AG394" s="10"/>
      <c r="AH394" s="10"/>
      <c r="AI394" s="10"/>
      <c r="AJ394" s="10"/>
      <c r="AK394" s="10"/>
      <c r="AL394" s="10"/>
      <c r="AM394" s="10"/>
      <c r="AN394" s="10"/>
      <c r="AO394" s="10"/>
      <c r="AP394" s="10"/>
    </row>
    <row r="395" spans="4:42" x14ac:dyDescent="0.3">
      <c r="D395" s="9"/>
      <c r="E395" s="9"/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  <c r="U395" s="10"/>
      <c r="V395" s="10"/>
      <c r="W395" s="10"/>
      <c r="X395" s="10"/>
      <c r="Y395" s="10"/>
      <c r="Z395" s="10"/>
      <c r="AA395" s="10"/>
      <c r="AB395" s="10"/>
      <c r="AC395" s="10"/>
      <c r="AD395" s="10"/>
      <c r="AE395" s="10"/>
      <c r="AF395" s="10"/>
      <c r="AG395" s="10"/>
      <c r="AH395" s="10"/>
      <c r="AI395" s="10"/>
      <c r="AJ395" s="10"/>
      <c r="AK395" s="10"/>
      <c r="AL395" s="10"/>
      <c r="AM395" s="10"/>
      <c r="AN395" s="10"/>
      <c r="AO395" s="10"/>
      <c r="AP395" s="10"/>
    </row>
    <row r="396" spans="4:42" x14ac:dyDescent="0.3">
      <c r="D396" s="9"/>
      <c r="E396" s="9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  <c r="U396" s="10"/>
      <c r="V396" s="10"/>
      <c r="W396" s="10"/>
      <c r="X396" s="10"/>
      <c r="Y396" s="10"/>
      <c r="Z396" s="10"/>
      <c r="AA396" s="10"/>
      <c r="AB396" s="10"/>
      <c r="AC396" s="10"/>
      <c r="AD396" s="10"/>
      <c r="AE396" s="10"/>
      <c r="AF396" s="10"/>
      <c r="AG396" s="10"/>
      <c r="AH396" s="10"/>
      <c r="AI396" s="10"/>
      <c r="AJ396" s="10"/>
      <c r="AK396" s="10"/>
      <c r="AL396" s="10"/>
      <c r="AM396" s="10"/>
      <c r="AN396" s="10"/>
      <c r="AO396" s="10"/>
      <c r="AP396" s="10"/>
    </row>
    <row r="397" spans="4:42" x14ac:dyDescent="0.3">
      <c r="D397" s="9"/>
      <c r="E397" s="9"/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  <c r="U397" s="10"/>
      <c r="V397" s="10"/>
      <c r="W397" s="10"/>
      <c r="X397" s="10"/>
      <c r="Y397" s="10"/>
      <c r="Z397" s="10"/>
      <c r="AA397" s="10"/>
      <c r="AB397" s="10"/>
      <c r="AC397" s="10"/>
      <c r="AD397" s="10"/>
      <c r="AE397" s="10"/>
      <c r="AF397" s="10"/>
      <c r="AG397" s="10"/>
      <c r="AH397" s="10"/>
      <c r="AI397" s="10"/>
      <c r="AJ397" s="10"/>
      <c r="AK397" s="10"/>
      <c r="AL397" s="10"/>
      <c r="AM397" s="10"/>
      <c r="AN397" s="10"/>
      <c r="AO397" s="10"/>
      <c r="AP397" s="10"/>
    </row>
    <row r="398" spans="4:42" x14ac:dyDescent="0.3">
      <c r="D398" s="9"/>
      <c r="E398" s="9"/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  <c r="U398" s="10"/>
      <c r="V398" s="10"/>
      <c r="W398" s="10"/>
      <c r="X398" s="10"/>
      <c r="Y398" s="10"/>
      <c r="Z398" s="10"/>
      <c r="AA398" s="10"/>
      <c r="AB398" s="10"/>
      <c r="AC398" s="10"/>
      <c r="AD398" s="10"/>
      <c r="AE398" s="10"/>
      <c r="AF398" s="10"/>
      <c r="AG398" s="10"/>
      <c r="AH398" s="10"/>
      <c r="AI398" s="10"/>
      <c r="AJ398" s="10"/>
      <c r="AK398" s="10"/>
      <c r="AL398" s="10"/>
      <c r="AM398" s="10"/>
      <c r="AN398" s="10"/>
      <c r="AO398" s="10"/>
      <c r="AP398" s="10"/>
    </row>
    <row r="399" spans="4:42" x14ac:dyDescent="0.3">
      <c r="D399" s="9"/>
      <c r="E399" s="9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  <c r="U399" s="10"/>
      <c r="V399" s="10"/>
      <c r="W399" s="10"/>
      <c r="X399" s="10"/>
      <c r="Y399" s="10"/>
      <c r="Z399" s="10"/>
      <c r="AA399" s="10"/>
      <c r="AB399" s="10"/>
      <c r="AC399" s="10"/>
      <c r="AD399" s="10"/>
      <c r="AE399" s="10"/>
      <c r="AF399" s="10"/>
      <c r="AG399" s="10"/>
      <c r="AH399" s="10"/>
      <c r="AI399" s="10"/>
      <c r="AJ399" s="10"/>
      <c r="AK399" s="10"/>
      <c r="AL399" s="10"/>
      <c r="AM399" s="10"/>
      <c r="AN399" s="10"/>
      <c r="AO399" s="10"/>
      <c r="AP399" s="10"/>
    </row>
    <row r="400" spans="4:42" x14ac:dyDescent="0.3">
      <c r="D400" s="9"/>
      <c r="E400" s="9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  <c r="U400" s="10"/>
      <c r="V400" s="10"/>
      <c r="W400" s="10"/>
      <c r="X400" s="10"/>
      <c r="Y400" s="10"/>
      <c r="Z400" s="10"/>
      <c r="AA400" s="10"/>
      <c r="AB400" s="10"/>
      <c r="AC400" s="10"/>
      <c r="AD400" s="10"/>
      <c r="AE400" s="10"/>
      <c r="AF400" s="10"/>
      <c r="AG400" s="10"/>
      <c r="AH400" s="10"/>
      <c r="AI400" s="10"/>
      <c r="AJ400" s="10"/>
      <c r="AK400" s="10"/>
      <c r="AL400" s="10"/>
      <c r="AM400" s="10"/>
      <c r="AN400" s="10"/>
      <c r="AO400" s="10"/>
      <c r="AP400" s="10"/>
    </row>
    <row r="401" spans="4:42" x14ac:dyDescent="0.3">
      <c r="D401" s="9"/>
      <c r="E401" s="9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  <c r="U401" s="10"/>
      <c r="V401" s="10"/>
      <c r="W401" s="10"/>
      <c r="X401" s="10"/>
      <c r="Y401" s="10"/>
      <c r="Z401" s="10"/>
      <c r="AA401" s="10"/>
      <c r="AB401" s="10"/>
      <c r="AC401" s="10"/>
      <c r="AD401" s="10"/>
      <c r="AE401" s="10"/>
      <c r="AF401" s="10"/>
      <c r="AG401" s="10"/>
      <c r="AH401" s="10"/>
      <c r="AI401" s="10"/>
      <c r="AJ401" s="10"/>
      <c r="AK401" s="10"/>
      <c r="AL401" s="10"/>
      <c r="AM401" s="10"/>
      <c r="AN401" s="10"/>
      <c r="AO401" s="10"/>
      <c r="AP401" s="10"/>
    </row>
    <row r="402" spans="4:42" x14ac:dyDescent="0.3">
      <c r="D402" s="9"/>
      <c r="E402" s="9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  <c r="U402" s="10"/>
      <c r="V402" s="10"/>
      <c r="W402" s="10"/>
      <c r="X402" s="10"/>
      <c r="Y402" s="10"/>
      <c r="Z402" s="10"/>
      <c r="AA402" s="10"/>
      <c r="AB402" s="10"/>
      <c r="AC402" s="10"/>
      <c r="AD402" s="10"/>
      <c r="AE402" s="10"/>
      <c r="AF402" s="10"/>
      <c r="AG402" s="10"/>
      <c r="AH402" s="10"/>
      <c r="AI402" s="10"/>
      <c r="AJ402" s="10"/>
      <c r="AK402" s="10"/>
      <c r="AL402" s="10"/>
      <c r="AM402" s="10"/>
      <c r="AN402" s="10"/>
      <c r="AO402" s="10"/>
      <c r="AP402" s="10"/>
    </row>
    <row r="403" spans="4:42" x14ac:dyDescent="0.3">
      <c r="D403" s="9"/>
      <c r="E403" s="9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  <c r="U403" s="10"/>
      <c r="V403" s="10"/>
      <c r="W403" s="10"/>
      <c r="X403" s="10"/>
      <c r="Y403" s="10"/>
      <c r="Z403" s="10"/>
      <c r="AA403" s="10"/>
      <c r="AB403" s="10"/>
      <c r="AC403" s="10"/>
      <c r="AD403" s="10"/>
      <c r="AE403" s="10"/>
      <c r="AF403" s="10"/>
      <c r="AG403" s="10"/>
      <c r="AH403" s="10"/>
      <c r="AI403" s="10"/>
      <c r="AJ403" s="10"/>
      <c r="AK403" s="10"/>
      <c r="AL403" s="10"/>
      <c r="AM403" s="10"/>
      <c r="AN403" s="10"/>
      <c r="AO403" s="10"/>
      <c r="AP403" s="10"/>
    </row>
    <row r="404" spans="4:42" x14ac:dyDescent="0.3">
      <c r="D404" s="9"/>
      <c r="E404" s="9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  <c r="U404" s="10"/>
      <c r="V404" s="10"/>
      <c r="W404" s="10"/>
      <c r="X404" s="10"/>
      <c r="Y404" s="10"/>
      <c r="Z404" s="10"/>
      <c r="AA404" s="10"/>
      <c r="AB404" s="10"/>
      <c r="AC404" s="10"/>
      <c r="AD404" s="10"/>
      <c r="AE404" s="10"/>
      <c r="AF404" s="10"/>
      <c r="AG404" s="10"/>
      <c r="AH404" s="10"/>
      <c r="AI404" s="10"/>
      <c r="AJ404" s="10"/>
      <c r="AK404" s="10"/>
      <c r="AL404" s="10"/>
      <c r="AM404" s="10"/>
      <c r="AN404" s="10"/>
      <c r="AO404" s="10"/>
      <c r="AP404" s="10"/>
    </row>
    <row r="405" spans="4:42" x14ac:dyDescent="0.3">
      <c r="D405" s="9"/>
      <c r="E405" s="9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  <c r="U405" s="10"/>
      <c r="V405" s="10"/>
      <c r="W405" s="10"/>
      <c r="X405" s="10"/>
      <c r="Y405" s="10"/>
      <c r="Z405" s="10"/>
      <c r="AA405" s="10"/>
      <c r="AB405" s="10"/>
      <c r="AC405" s="10"/>
      <c r="AD405" s="10"/>
      <c r="AE405" s="10"/>
      <c r="AF405" s="10"/>
      <c r="AG405" s="10"/>
      <c r="AH405" s="10"/>
      <c r="AI405" s="10"/>
      <c r="AJ405" s="10"/>
      <c r="AK405" s="10"/>
      <c r="AL405" s="10"/>
      <c r="AM405" s="10"/>
      <c r="AN405" s="10"/>
      <c r="AO405" s="10"/>
      <c r="AP405" s="10"/>
    </row>
    <row r="406" spans="4:42" x14ac:dyDescent="0.3">
      <c r="D406" s="9"/>
      <c r="E406" s="9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  <c r="U406" s="10"/>
      <c r="V406" s="10"/>
      <c r="W406" s="10"/>
      <c r="X406" s="10"/>
      <c r="Y406" s="10"/>
      <c r="Z406" s="10"/>
      <c r="AA406" s="10"/>
      <c r="AB406" s="10"/>
      <c r="AC406" s="10"/>
      <c r="AD406" s="10"/>
      <c r="AE406" s="10"/>
      <c r="AF406" s="10"/>
      <c r="AG406" s="10"/>
      <c r="AH406" s="10"/>
      <c r="AI406" s="10"/>
      <c r="AJ406" s="10"/>
      <c r="AK406" s="10"/>
      <c r="AL406" s="10"/>
      <c r="AM406" s="10"/>
      <c r="AN406" s="10"/>
      <c r="AO406" s="10"/>
      <c r="AP406" s="10"/>
    </row>
    <row r="407" spans="4:42" x14ac:dyDescent="0.3">
      <c r="D407" s="9"/>
      <c r="E407" s="9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  <c r="U407" s="10"/>
      <c r="V407" s="10"/>
      <c r="W407" s="10"/>
      <c r="X407" s="10"/>
      <c r="Y407" s="10"/>
      <c r="Z407" s="10"/>
      <c r="AA407" s="10"/>
      <c r="AB407" s="10"/>
      <c r="AC407" s="10"/>
      <c r="AD407" s="10"/>
      <c r="AE407" s="10"/>
      <c r="AF407" s="10"/>
      <c r="AG407" s="10"/>
      <c r="AH407" s="10"/>
      <c r="AI407" s="10"/>
      <c r="AJ407" s="10"/>
      <c r="AK407" s="10"/>
      <c r="AL407" s="10"/>
      <c r="AM407" s="10"/>
      <c r="AN407" s="10"/>
      <c r="AO407" s="10"/>
      <c r="AP407" s="10"/>
    </row>
    <row r="408" spans="4:42" x14ac:dyDescent="0.3">
      <c r="D408" s="9"/>
      <c r="E408" s="9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  <c r="U408" s="10"/>
      <c r="V408" s="10"/>
      <c r="W408" s="10"/>
      <c r="X408" s="10"/>
      <c r="Y408" s="10"/>
      <c r="Z408" s="10"/>
      <c r="AA408" s="10"/>
      <c r="AB408" s="10"/>
      <c r="AC408" s="10"/>
      <c r="AD408" s="10"/>
      <c r="AE408" s="10"/>
      <c r="AF408" s="10"/>
      <c r="AG408" s="10"/>
      <c r="AH408" s="10"/>
      <c r="AI408" s="10"/>
      <c r="AJ408" s="10"/>
      <c r="AK408" s="10"/>
      <c r="AL408" s="10"/>
      <c r="AM408" s="10"/>
      <c r="AN408" s="10"/>
      <c r="AO408" s="10"/>
      <c r="AP408" s="10"/>
    </row>
    <row r="409" spans="4:42" x14ac:dyDescent="0.3">
      <c r="D409" s="9"/>
      <c r="E409" s="9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  <c r="U409" s="10"/>
      <c r="V409" s="10"/>
      <c r="W409" s="10"/>
      <c r="X409" s="10"/>
      <c r="Y409" s="10"/>
      <c r="Z409" s="10"/>
      <c r="AA409" s="10"/>
      <c r="AB409" s="10"/>
      <c r="AC409" s="10"/>
      <c r="AD409" s="10"/>
      <c r="AE409" s="10"/>
      <c r="AF409" s="10"/>
      <c r="AG409" s="10"/>
      <c r="AH409" s="10"/>
      <c r="AI409" s="10"/>
      <c r="AJ409" s="10"/>
      <c r="AK409" s="10"/>
      <c r="AL409" s="10"/>
      <c r="AM409" s="10"/>
      <c r="AN409" s="10"/>
      <c r="AO409" s="10"/>
      <c r="AP409" s="10"/>
    </row>
    <row r="410" spans="4:42" x14ac:dyDescent="0.3">
      <c r="D410" s="9"/>
      <c r="E410" s="9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  <c r="U410" s="10"/>
      <c r="V410" s="10"/>
      <c r="W410" s="10"/>
      <c r="X410" s="10"/>
      <c r="Y410" s="10"/>
      <c r="Z410" s="10"/>
      <c r="AA410" s="10"/>
      <c r="AB410" s="10"/>
      <c r="AC410" s="10"/>
      <c r="AD410" s="10"/>
      <c r="AE410" s="10"/>
      <c r="AF410" s="10"/>
      <c r="AG410" s="10"/>
      <c r="AH410" s="10"/>
      <c r="AI410" s="10"/>
      <c r="AJ410" s="10"/>
      <c r="AK410" s="10"/>
      <c r="AL410" s="10"/>
      <c r="AM410" s="10"/>
      <c r="AN410" s="10"/>
      <c r="AO410" s="10"/>
      <c r="AP410" s="10"/>
    </row>
    <row r="411" spans="4:42" x14ac:dyDescent="0.3">
      <c r="D411" s="9"/>
      <c r="E411" s="9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  <c r="U411" s="10"/>
      <c r="V411" s="10"/>
      <c r="W411" s="10"/>
      <c r="X411" s="10"/>
      <c r="Y411" s="10"/>
      <c r="Z411" s="10"/>
      <c r="AA411" s="10"/>
      <c r="AB411" s="10"/>
      <c r="AC411" s="10"/>
      <c r="AD411" s="10"/>
      <c r="AE411" s="10"/>
      <c r="AF411" s="10"/>
      <c r="AG411" s="10"/>
      <c r="AH411" s="10"/>
      <c r="AI411" s="10"/>
      <c r="AJ411" s="10"/>
      <c r="AK411" s="10"/>
      <c r="AL411" s="10"/>
      <c r="AM411" s="10"/>
      <c r="AN411" s="10"/>
      <c r="AO411" s="10"/>
      <c r="AP411" s="10"/>
    </row>
    <row r="412" spans="4:42" x14ac:dyDescent="0.3">
      <c r="D412" s="9"/>
      <c r="E412" s="9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  <c r="U412" s="10"/>
      <c r="V412" s="10"/>
      <c r="W412" s="10"/>
      <c r="X412" s="10"/>
      <c r="Y412" s="10"/>
      <c r="Z412" s="10"/>
      <c r="AA412" s="10"/>
      <c r="AB412" s="10"/>
      <c r="AC412" s="10"/>
      <c r="AD412" s="10"/>
      <c r="AE412" s="10"/>
      <c r="AF412" s="10"/>
      <c r="AG412" s="10"/>
      <c r="AH412" s="10"/>
      <c r="AI412" s="10"/>
      <c r="AJ412" s="10"/>
      <c r="AK412" s="10"/>
      <c r="AL412" s="10"/>
      <c r="AM412" s="10"/>
      <c r="AN412" s="10"/>
      <c r="AO412" s="10"/>
      <c r="AP412" s="10"/>
    </row>
    <row r="413" spans="4:42" x14ac:dyDescent="0.3">
      <c r="D413" s="9"/>
      <c r="E413" s="9"/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  <c r="U413" s="10"/>
      <c r="V413" s="10"/>
      <c r="W413" s="10"/>
      <c r="X413" s="10"/>
      <c r="Y413" s="10"/>
      <c r="Z413" s="10"/>
      <c r="AA413" s="10"/>
      <c r="AB413" s="10"/>
      <c r="AC413" s="10"/>
      <c r="AD413" s="10"/>
      <c r="AE413" s="10"/>
      <c r="AF413" s="10"/>
      <c r="AG413" s="10"/>
      <c r="AH413" s="10"/>
      <c r="AI413" s="10"/>
      <c r="AJ413" s="10"/>
      <c r="AK413" s="10"/>
      <c r="AL413" s="10"/>
      <c r="AM413" s="10"/>
      <c r="AN413" s="10"/>
      <c r="AO413" s="10"/>
      <c r="AP413" s="10"/>
    </row>
    <row r="414" spans="4:42" x14ac:dyDescent="0.3">
      <c r="D414" s="9"/>
      <c r="E414" s="9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  <c r="U414" s="10"/>
      <c r="V414" s="10"/>
      <c r="W414" s="10"/>
      <c r="X414" s="10"/>
      <c r="Y414" s="10"/>
      <c r="Z414" s="10"/>
      <c r="AA414" s="10"/>
      <c r="AB414" s="10"/>
      <c r="AC414" s="10"/>
      <c r="AD414" s="10"/>
      <c r="AE414" s="10"/>
      <c r="AF414" s="10"/>
      <c r="AG414" s="10"/>
      <c r="AH414" s="10"/>
      <c r="AI414" s="10"/>
      <c r="AJ414" s="10"/>
      <c r="AK414" s="10"/>
      <c r="AL414" s="10"/>
      <c r="AM414" s="10"/>
      <c r="AN414" s="10"/>
      <c r="AO414" s="10"/>
      <c r="AP414" s="10"/>
    </row>
    <row r="415" spans="4:42" x14ac:dyDescent="0.3">
      <c r="D415" s="9"/>
      <c r="E415" s="9"/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  <c r="U415" s="10"/>
      <c r="V415" s="10"/>
      <c r="W415" s="10"/>
      <c r="X415" s="10"/>
      <c r="Y415" s="10"/>
      <c r="Z415" s="10"/>
      <c r="AA415" s="10"/>
      <c r="AB415" s="10"/>
      <c r="AC415" s="10"/>
      <c r="AD415" s="10"/>
      <c r="AE415" s="10"/>
      <c r="AF415" s="10"/>
      <c r="AG415" s="10"/>
      <c r="AH415" s="10"/>
      <c r="AI415" s="10"/>
      <c r="AJ415" s="10"/>
      <c r="AK415" s="10"/>
      <c r="AL415" s="10"/>
      <c r="AM415" s="10"/>
      <c r="AN415" s="10"/>
      <c r="AO415" s="10"/>
      <c r="AP415" s="10"/>
    </row>
    <row r="416" spans="4:42" x14ac:dyDescent="0.3">
      <c r="D416" s="9"/>
      <c r="E416" s="9"/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  <c r="U416" s="10"/>
      <c r="V416" s="10"/>
      <c r="W416" s="10"/>
      <c r="X416" s="10"/>
      <c r="Y416" s="10"/>
      <c r="Z416" s="10"/>
      <c r="AA416" s="10"/>
      <c r="AB416" s="10"/>
      <c r="AC416" s="10"/>
      <c r="AD416" s="10"/>
      <c r="AE416" s="10"/>
      <c r="AF416" s="10"/>
      <c r="AG416" s="10"/>
      <c r="AH416" s="10"/>
      <c r="AI416" s="10"/>
      <c r="AJ416" s="10"/>
      <c r="AK416" s="10"/>
      <c r="AL416" s="10"/>
      <c r="AM416" s="10"/>
      <c r="AN416" s="10"/>
      <c r="AO416" s="10"/>
      <c r="AP416" s="10"/>
    </row>
    <row r="417" spans="4:42" x14ac:dyDescent="0.3">
      <c r="D417" s="9"/>
      <c r="E417" s="9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  <c r="U417" s="10"/>
      <c r="V417" s="10"/>
      <c r="W417" s="10"/>
      <c r="X417" s="10"/>
      <c r="Y417" s="10"/>
      <c r="Z417" s="10"/>
      <c r="AA417" s="10"/>
      <c r="AB417" s="10"/>
      <c r="AC417" s="10"/>
      <c r="AD417" s="10"/>
      <c r="AE417" s="10"/>
      <c r="AF417" s="10"/>
      <c r="AG417" s="10"/>
      <c r="AH417" s="10"/>
      <c r="AI417" s="10"/>
      <c r="AJ417" s="10"/>
      <c r="AK417" s="10"/>
      <c r="AL417" s="10"/>
      <c r="AM417" s="10"/>
      <c r="AN417" s="10"/>
      <c r="AO417" s="10"/>
      <c r="AP417" s="10"/>
    </row>
    <row r="418" spans="4:42" x14ac:dyDescent="0.3">
      <c r="D418" s="9"/>
      <c r="E418" s="9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  <c r="U418" s="10"/>
      <c r="V418" s="10"/>
      <c r="W418" s="10"/>
      <c r="X418" s="10"/>
      <c r="Y418" s="10"/>
      <c r="Z418" s="10"/>
      <c r="AA418" s="10"/>
      <c r="AB418" s="10"/>
      <c r="AC418" s="10"/>
      <c r="AD418" s="10"/>
      <c r="AE418" s="10"/>
      <c r="AF418" s="10"/>
      <c r="AG418" s="10"/>
      <c r="AH418" s="10"/>
      <c r="AI418" s="10"/>
      <c r="AJ418" s="10"/>
      <c r="AK418" s="10"/>
      <c r="AL418" s="10"/>
      <c r="AM418" s="10"/>
      <c r="AN418" s="10"/>
      <c r="AO418" s="10"/>
      <c r="AP418" s="10"/>
    </row>
    <row r="419" spans="4:42" x14ac:dyDescent="0.3">
      <c r="D419" s="9"/>
      <c r="E419" s="9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  <c r="U419" s="10"/>
      <c r="V419" s="10"/>
      <c r="W419" s="10"/>
      <c r="X419" s="10"/>
      <c r="Y419" s="10"/>
      <c r="Z419" s="10"/>
      <c r="AA419" s="10"/>
      <c r="AB419" s="10"/>
      <c r="AC419" s="10"/>
      <c r="AD419" s="10"/>
      <c r="AE419" s="10"/>
      <c r="AF419" s="10"/>
      <c r="AG419" s="10"/>
      <c r="AH419" s="10"/>
      <c r="AI419" s="10"/>
      <c r="AJ419" s="10"/>
      <c r="AK419" s="10"/>
      <c r="AL419" s="10"/>
      <c r="AM419" s="10"/>
      <c r="AN419" s="10"/>
      <c r="AO419" s="10"/>
      <c r="AP419" s="10"/>
    </row>
    <row r="420" spans="4:42" x14ac:dyDescent="0.3">
      <c r="D420" s="9"/>
      <c r="E420" s="9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  <c r="U420" s="10"/>
      <c r="V420" s="10"/>
      <c r="W420" s="10"/>
      <c r="X420" s="10"/>
      <c r="Y420" s="10"/>
      <c r="Z420" s="10"/>
      <c r="AA420" s="10"/>
      <c r="AB420" s="10"/>
      <c r="AC420" s="10"/>
      <c r="AD420" s="10"/>
      <c r="AE420" s="10"/>
      <c r="AF420" s="10"/>
      <c r="AG420" s="10"/>
      <c r="AH420" s="10"/>
      <c r="AI420" s="10"/>
      <c r="AJ420" s="10"/>
      <c r="AK420" s="10"/>
      <c r="AL420" s="10"/>
      <c r="AM420" s="10"/>
      <c r="AN420" s="10"/>
      <c r="AO420" s="10"/>
      <c r="AP420" s="10"/>
    </row>
    <row r="421" spans="4:42" x14ac:dyDescent="0.3">
      <c r="D421" s="9"/>
      <c r="E421" s="9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  <c r="U421" s="10"/>
      <c r="V421" s="10"/>
      <c r="W421" s="10"/>
      <c r="X421" s="10"/>
      <c r="Y421" s="10"/>
      <c r="Z421" s="10"/>
      <c r="AA421" s="10"/>
      <c r="AB421" s="10"/>
      <c r="AC421" s="10"/>
      <c r="AD421" s="10"/>
      <c r="AE421" s="10"/>
      <c r="AF421" s="10"/>
      <c r="AG421" s="10"/>
      <c r="AH421" s="10"/>
      <c r="AI421" s="10"/>
      <c r="AJ421" s="10"/>
      <c r="AK421" s="10"/>
      <c r="AL421" s="10"/>
      <c r="AM421" s="10"/>
      <c r="AN421" s="10"/>
      <c r="AO421" s="10"/>
      <c r="AP421" s="10"/>
    </row>
    <row r="422" spans="4:42" x14ac:dyDescent="0.3">
      <c r="D422" s="9"/>
      <c r="E422" s="9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  <c r="U422" s="10"/>
      <c r="V422" s="10"/>
      <c r="W422" s="10"/>
      <c r="X422" s="10"/>
      <c r="Y422" s="10"/>
      <c r="Z422" s="10"/>
      <c r="AA422" s="10"/>
      <c r="AB422" s="10"/>
      <c r="AC422" s="10"/>
      <c r="AD422" s="10"/>
      <c r="AE422" s="10"/>
      <c r="AF422" s="10"/>
      <c r="AG422" s="10"/>
      <c r="AH422" s="10"/>
      <c r="AI422" s="10"/>
      <c r="AJ422" s="10"/>
      <c r="AK422" s="10"/>
      <c r="AL422" s="10"/>
      <c r="AM422" s="10"/>
      <c r="AN422" s="10"/>
      <c r="AO422" s="10"/>
      <c r="AP422" s="10"/>
    </row>
    <row r="423" spans="4:42" x14ac:dyDescent="0.3">
      <c r="D423" s="9"/>
      <c r="E423" s="9"/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  <c r="U423" s="10"/>
      <c r="V423" s="10"/>
      <c r="W423" s="10"/>
      <c r="X423" s="10"/>
      <c r="Y423" s="10"/>
      <c r="Z423" s="10"/>
      <c r="AA423" s="10"/>
      <c r="AB423" s="10"/>
      <c r="AC423" s="10"/>
      <c r="AD423" s="10"/>
      <c r="AE423" s="10"/>
      <c r="AF423" s="10"/>
      <c r="AG423" s="10"/>
      <c r="AH423" s="10"/>
      <c r="AI423" s="10"/>
      <c r="AJ423" s="10"/>
      <c r="AK423" s="10"/>
      <c r="AL423" s="10"/>
      <c r="AM423" s="10"/>
      <c r="AN423" s="10"/>
      <c r="AO423" s="10"/>
      <c r="AP423" s="10"/>
    </row>
    <row r="424" spans="4:42" x14ac:dyDescent="0.3">
      <c r="D424" s="9"/>
      <c r="E424" s="9"/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  <c r="U424" s="10"/>
      <c r="V424" s="10"/>
      <c r="W424" s="10"/>
      <c r="X424" s="10"/>
      <c r="Y424" s="10"/>
      <c r="Z424" s="10"/>
      <c r="AA424" s="10"/>
      <c r="AB424" s="10"/>
      <c r="AC424" s="10"/>
      <c r="AD424" s="10"/>
      <c r="AE424" s="10"/>
      <c r="AF424" s="10"/>
      <c r="AG424" s="10"/>
      <c r="AH424" s="10"/>
      <c r="AI424" s="10"/>
      <c r="AJ424" s="10"/>
      <c r="AK424" s="10"/>
      <c r="AL424" s="10"/>
      <c r="AM424" s="10"/>
      <c r="AN424" s="10"/>
      <c r="AO424" s="10"/>
      <c r="AP424" s="10"/>
    </row>
    <row r="425" spans="4:42" x14ac:dyDescent="0.3">
      <c r="D425" s="9"/>
      <c r="E425" s="9"/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  <c r="U425" s="10"/>
      <c r="V425" s="10"/>
      <c r="W425" s="10"/>
      <c r="X425" s="10"/>
      <c r="Y425" s="10"/>
      <c r="Z425" s="10"/>
      <c r="AA425" s="10"/>
      <c r="AB425" s="10"/>
      <c r="AC425" s="10"/>
      <c r="AD425" s="10"/>
      <c r="AE425" s="10"/>
      <c r="AF425" s="10"/>
      <c r="AG425" s="10"/>
      <c r="AH425" s="10"/>
      <c r="AI425" s="10"/>
      <c r="AJ425" s="10"/>
      <c r="AK425" s="10"/>
      <c r="AL425" s="10"/>
      <c r="AM425" s="10"/>
      <c r="AN425" s="10"/>
      <c r="AO425" s="10"/>
      <c r="AP425" s="10"/>
    </row>
    <row r="426" spans="4:42" x14ac:dyDescent="0.3">
      <c r="D426" s="9"/>
      <c r="E426" s="9"/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  <c r="U426" s="10"/>
      <c r="V426" s="10"/>
      <c r="W426" s="10"/>
      <c r="X426" s="10"/>
      <c r="Y426" s="10"/>
      <c r="Z426" s="10"/>
      <c r="AA426" s="10"/>
      <c r="AB426" s="10"/>
      <c r="AC426" s="10"/>
      <c r="AD426" s="10"/>
      <c r="AE426" s="10"/>
      <c r="AF426" s="10"/>
      <c r="AG426" s="10"/>
      <c r="AH426" s="10"/>
      <c r="AI426" s="10"/>
      <c r="AJ426" s="10"/>
      <c r="AK426" s="10"/>
      <c r="AL426" s="10"/>
      <c r="AM426" s="10"/>
      <c r="AN426" s="10"/>
      <c r="AO426" s="10"/>
      <c r="AP426" s="10"/>
    </row>
    <row r="427" spans="4:42" x14ac:dyDescent="0.3">
      <c r="D427" s="9"/>
      <c r="E427" s="9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  <c r="U427" s="10"/>
      <c r="V427" s="10"/>
      <c r="W427" s="10"/>
      <c r="X427" s="10"/>
      <c r="Y427" s="10"/>
      <c r="Z427" s="10"/>
      <c r="AA427" s="10"/>
      <c r="AB427" s="10"/>
      <c r="AC427" s="10"/>
      <c r="AD427" s="10"/>
      <c r="AE427" s="10"/>
      <c r="AF427" s="10"/>
      <c r="AG427" s="10"/>
      <c r="AH427" s="10"/>
      <c r="AI427" s="10"/>
      <c r="AJ427" s="10"/>
      <c r="AK427" s="10"/>
      <c r="AL427" s="10"/>
      <c r="AM427" s="10"/>
      <c r="AN427" s="10"/>
      <c r="AO427" s="10"/>
      <c r="AP427" s="10"/>
    </row>
    <row r="428" spans="4:42" x14ac:dyDescent="0.3">
      <c r="D428" s="9"/>
      <c r="E428" s="9"/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  <c r="U428" s="10"/>
      <c r="V428" s="10"/>
      <c r="W428" s="10"/>
      <c r="X428" s="10"/>
      <c r="Y428" s="10"/>
      <c r="Z428" s="10"/>
      <c r="AA428" s="10"/>
      <c r="AB428" s="10"/>
      <c r="AC428" s="10"/>
      <c r="AD428" s="10"/>
      <c r="AE428" s="10"/>
      <c r="AF428" s="10"/>
      <c r="AG428" s="10"/>
      <c r="AH428" s="10"/>
      <c r="AI428" s="10"/>
      <c r="AJ428" s="10"/>
      <c r="AK428" s="10"/>
      <c r="AL428" s="10"/>
      <c r="AM428" s="10"/>
      <c r="AN428" s="10"/>
      <c r="AO428" s="10"/>
      <c r="AP428" s="10"/>
    </row>
  </sheetData>
  <autoFilter ref="A1:AN1">
    <sortState ref="A2:AM36">
      <sortCondition ref="C1"/>
    </sortState>
  </autoFilter>
  <conditionalFormatting sqref="F2:F36">
    <cfRule type="expression" dxfId="61" priority="41">
      <formula>F2&lt;E2</formula>
    </cfRule>
    <cfRule type="expression" dxfId="60" priority="42">
      <formula>F2&gt;E2</formula>
    </cfRule>
  </conditionalFormatting>
  <conditionalFormatting sqref="E2:E36">
    <cfRule type="expression" dxfId="59" priority="39">
      <formula>E2&lt;D2</formula>
    </cfRule>
    <cfRule type="expression" dxfId="58" priority="40">
      <formula>E2&gt;D2</formula>
    </cfRule>
  </conditionalFormatting>
  <conditionalFormatting sqref="G2:H36">
    <cfRule type="expression" dxfId="57" priority="37">
      <formula>G2&lt;F2</formula>
    </cfRule>
    <cfRule type="expression" dxfId="56" priority="38">
      <formula>G2&gt;F2</formula>
    </cfRule>
  </conditionalFormatting>
  <conditionalFormatting sqref="I2:J36">
    <cfRule type="expression" dxfId="55" priority="35">
      <formula>I2&lt;H2</formula>
    </cfRule>
    <cfRule type="expression" dxfId="54" priority="36">
      <formula>I2&gt;H2</formula>
    </cfRule>
  </conditionalFormatting>
  <conditionalFormatting sqref="K2:K36">
    <cfRule type="expression" dxfId="53" priority="33">
      <formula>K2&lt;J2</formula>
    </cfRule>
    <cfRule type="expression" dxfId="52" priority="34">
      <formula>K2&gt;J2</formula>
    </cfRule>
  </conditionalFormatting>
  <conditionalFormatting sqref="L2:L36">
    <cfRule type="expression" dxfId="51" priority="31">
      <formula>L2&lt;K2</formula>
    </cfRule>
    <cfRule type="expression" dxfId="50" priority="32">
      <formula>L2&gt;K2</formula>
    </cfRule>
  </conditionalFormatting>
  <conditionalFormatting sqref="M2:M36">
    <cfRule type="expression" dxfId="49" priority="29">
      <formula>M2&lt;L2</formula>
    </cfRule>
    <cfRule type="expression" dxfId="48" priority="30">
      <formula>M2&gt;L2</formula>
    </cfRule>
  </conditionalFormatting>
  <conditionalFormatting sqref="N2:N36">
    <cfRule type="expression" dxfId="47" priority="27">
      <formula>N2&lt;M2</formula>
    </cfRule>
    <cfRule type="expression" dxfId="46" priority="28">
      <formula>N2&gt;M2</formula>
    </cfRule>
  </conditionalFormatting>
  <conditionalFormatting sqref="O2:O36">
    <cfRule type="expression" dxfId="45" priority="25">
      <formula>O2&lt;N2</formula>
    </cfRule>
    <cfRule type="expression" dxfId="44" priority="26">
      <formula>O2&gt;N2</formula>
    </cfRule>
  </conditionalFormatting>
  <conditionalFormatting sqref="P2:P36">
    <cfRule type="expression" dxfId="43" priority="23">
      <formula>P2&lt;O2</formula>
    </cfRule>
    <cfRule type="expression" dxfId="42" priority="24">
      <formula>P2&gt;O2</formula>
    </cfRule>
  </conditionalFormatting>
  <conditionalFormatting sqref="Q2:Q36">
    <cfRule type="expression" dxfId="41" priority="21">
      <formula>Q2&lt;P2</formula>
    </cfRule>
    <cfRule type="expression" dxfId="40" priority="22">
      <formula>Q2&gt;P2</formula>
    </cfRule>
  </conditionalFormatting>
  <conditionalFormatting sqref="R2:R36">
    <cfRule type="expression" dxfId="39" priority="19">
      <formula>R2&lt;Q2</formula>
    </cfRule>
    <cfRule type="expression" dxfId="38" priority="20">
      <formula>R2&gt;Q2</formula>
    </cfRule>
  </conditionalFormatting>
  <conditionalFormatting sqref="S2:S36">
    <cfRule type="expression" dxfId="37" priority="17">
      <formula>S2&lt;R2</formula>
    </cfRule>
    <cfRule type="expression" dxfId="36" priority="18">
      <formula>S2&gt;R2</formula>
    </cfRule>
  </conditionalFormatting>
  <conditionalFormatting sqref="T2:T36">
    <cfRule type="expression" dxfId="35" priority="15">
      <formula>T2&lt;S2</formula>
    </cfRule>
    <cfRule type="expression" dxfId="34" priority="16">
      <formula>T2&gt;S2</formula>
    </cfRule>
  </conditionalFormatting>
  <conditionalFormatting sqref="U2:U36">
    <cfRule type="expression" dxfId="33" priority="13">
      <formula>U2&lt;T2</formula>
    </cfRule>
    <cfRule type="expression" dxfId="32" priority="14">
      <formula>U2&gt;T2</formula>
    </cfRule>
  </conditionalFormatting>
  <conditionalFormatting sqref="V2:V36">
    <cfRule type="expression" dxfId="31" priority="11">
      <formula>V2&lt;U2</formula>
    </cfRule>
    <cfRule type="expression" dxfId="30" priority="12">
      <formula>V2&gt;U2</formula>
    </cfRule>
  </conditionalFormatting>
  <conditionalFormatting sqref="W2:W36">
    <cfRule type="expression" dxfId="29" priority="9">
      <formula>W2&lt;V2</formula>
    </cfRule>
    <cfRule type="expression" dxfId="28" priority="10">
      <formula>W2&gt;V2</formula>
    </cfRule>
  </conditionalFormatting>
  <conditionalFormatting sqref="X2:X36">
    <cfRule type="expression" dxfId="27" priority="7">
      <formula>X2&lt;W2</formula>
    </cfRule>
    <cfRule type="expression" dxfId="26" priority="8">
      <formula>X2&gt;W2</formula>
    </cfRule>
  </conditionalFormatting>
  <conditionalFormatting sqref="Y2:Y36">
    <cfRule type="expression" dxfId="25" priority="5">
      <formula>Y2&lt;X2</formula>
    </cfRule>
    <cfRule type="expression" dxfId="24" priority="6">
      <formula>Y2&gt;X2</formula>
    </cfRule>
  </conditionalFormatting>
  <conditionalFormatting sqref="Z2:Z36">
    <cfRule type="expression" dxfId="23" priority="3">
      <formula>Z2&lt;Y2</formula>
    </cfRule>
    <cfRule type="expression" dxfId="22" priority="4">
      <formula>Z2&gt;Y2</formula>
    </cfRule>
  </conditionalFormatting>
  <conditionalFormatting sqref="AA2:AA36">
    <cfRule type="expression" dxfId="21" priority="1">
      <formula>AA2&lt;Z2</formula>
    </cfRule>
    <cfRule type="expression" dxfId="20" priority="2">
      <formula>AA2&gt;Z2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6"/>
  <sheetViews>
    <sheetView workbookViewId="0">
      <pane ySplit="1" topLeftCell="A2" activePane="bottomLeft" state="frozen"/>
      <selection pane="bottomLeft" activeCell="AA2" sqref="AA2"/>
    </sheetView>
  </sheetViews>
  <sheetFormatPr defaultRowHeight="13.8" x14ac:dyDescent="0.3"/>
  <cols>
    <col min="1" max="1" width="5.5546875" style="1" customWidth="1"/>
    <col min="2" max="2" width="19" style="2" bestFit="1" customWidth="1"/>
    <col min="3" max="3" width="13.88671875" style="2" bestFit="1" customWidth="1"/>
    <col min="4" max="5" width="6.6640625" style="3" hidden="1" customWidth="1"/>
    <col min="6" max="17" width="6.6640625" style="2" hidden="1" customWidth="1"/>
    <col min="18" max="40" width="6.6640625" style="2" customWidth="1"/>
    <col min="41" max="16384" width="8.88671875" style="2"/>
  </cols>
  <sheetData>
    <row r="1" spans="1:40" s="6" customFormat="1" x14ac:dyDescent="0.3">
      <c r="A1" s="5"/>
      <c r="B1" s="5" t="s">
        <v>55</v>
      </c>
      <c r="C1" s="5" t="s">
        <v>56</v>
      </c>
      <c r="D1" s="5"/>
      <c r="E1" s="5">
        <v>3</v>
      </c>
      <c r="F1" s="5">
        <v>4</v>
      </c>
      <c r="G1" s="5">
        <v>5</v>
      </c>
      <c r="H1" s="5">
        <v>6</v>
      </c>
      <c r="I1" s="5">
        <v>7</v>
      </c>
      <c r="J1" s="5">
        <v>8</v>
      </c>
      <c r="K1" s="5">
        <v>9</v>
      </c>
      <c r="L1" s="5">
        <v>10</v>
      </c>
      <c r="M1" s="5">
        <v>11</v>
      </c>
      <c r="N1" s="5">
        <v>12</v>
      </c>
      <c r="O1" s="5">
        <v>13</v>
      </c>
      <c r="P1" s="5">
        <v>14</v>
      </c>
      <c r="Q1" s="5">
        <v>15</v>
      </c>
      <c r="R1" s="5">
        <v>16</v>
      </c>
      <c r="S1" s="5">
        <v>17</v>
      </c>
      <c r="T1" s="5">
        <v>18</v>
      </c>
      <c r="U1" s="5">
        <v>19</v>
      </c>
      <c r="V1" s="5">
        <v>20</v>
      </c>
      <c r="W1" s="5">
        <v>21</v>
      </c>
      <c r="X1" s="5">
        <v>22</v>
      </c>
      <c r="Y1" s="5">
        <v>23</v>
      </c>
      <c r="Z1" s="5">
        <v>24</v>
      </c>
      <c r="AA1" s="5">
        <v>25</v>
      </c>
      <c r="AB1" s="5">
        <v>26</v>
      </c>
      <c r="AC1" s="5">
        <v>27</v>
      </c>
      <c r="AD1" s="5">
        <v>28</v>
      </c>
      <c r="AE1" s="5">
        <v>29</v>
      </c>
      <c r="AF1" s="5">
        <v>30</v>
      </c>
      <c r="AG1" s="5">
        <v>31</v>
      </c>
      <c r="AH1" s="5">
        <v>32</v>
      </c>
      <c r="AI1" s="5">
        <v>33</v>
      </c>
      <c r="AJ1" s="5">
        <v>34</v>
      </c>
      <c r="AK1" s="5">
        <v>35</v>
      </c>
      <c r="AL1" s="5">
        <v>36</v>
      </c>
      <c r="AM1" s="5">
        <v>37</v>
      </c>
      <c r="AN1" s="5">
        <v>38</v>
      </c>
    </row>
    <row r="2" spans="1:40" x14ac:dyDescent="0.3">
      <c r="B2" s="2" t="s">
        <v>19</v>
      </c>
      <c r="C2" s="2" t="s">
        <v>19</v>
      </c>
      <c r="E2" s="3">
        <f>MAX(class!E:E)-VLOOKUP($C2,class!$C:$AN,E$1,0)</f>
        <v>13</v>
      </c>
      <c r="F2" s="3">
        <f>MAX(class!F:F)-VLOOKUP($C2,class!$C:$AN,F$1,0)</f>
        <v>17</v>
      </c>
      <c r="G2" s="3">
        <f>MAX(class!G:G)-VLOOKUP($C2,class!$C:$AN,G$1,0)</f>
        <v>26.5</v>
      </c>
      <c r="H2" s="3">
        <f>MAX(class!H:H)-VLOOKUP($C2,class!$C:$AN,H$1,0)</f>
        <v>36</v>
      </c>
      <c r="I2" s="3">
        <f>MAX(class!I:I)-VLOOKUP($C2,class!$C:$AN,I$1,0)</f>
        <v>43.5</v>
      </c>
      <c r="J2" s="3">
        <f>MAX(class!J:J)-VLOOKUP($C2,class!$C:$AN,J$1,0)</f>
        <v>51.5</v>
      </c>
      <c r="K2" s="3">
        <f>MAX(class!K:K)-VLOOKUP($C2,class!$C:$AN,K$1,0)</f>
        <v>47</v>
      </c>
      <c r="L2" s="3">
        <f>MAX(class!L:L)-VLOOKUP($C2,class!$C:$AN,L$1,0)</f>
        <v>41.5</v>
      </c>
      <c r="M2" s="3">
        <f>MAX(class!M:M)-VLOOKUP($C2,class!$C:$AN,M$1,0)</f>
        <v>35</v>
      </c>
      <c r="N2" s="3">
        <f>MAX(class!N:N)-VLOOKUP($C2,class!$C:$AN,N$1,0)</f>
        <v>37.5</v>
      </c>
      <c r="O2" s="3">
        <f>MAX(class!O:O)-VLOOKUP($C2,class!$C:$AN,O$1,0)</f>
        <v>36</v>
      </c>
      <c r="P2" s="3">
        <f>MAX(class!P:P)-VLOOKUP($C2,class!$C:$AN,P$1,0)</f>
        <v>45.5</v>
      </c>
      <c r="Q2" s="3">
        <f>MAX(class!Q:Q)-VLOOKUP($C2,class!$C:$AN,Q$1,0)</f>
        <v>56.5</v>
      </c>
      <c r="R2" s="3">
        <f>MAX(class!R:R)-VLOOKUP($C2,class!$C:$AN,R$1,0)</f>
        <v>65</v>
      </c>
      <c r="S2" s="3">
        <f>MAX(class!S:S)-VLOOKUP($C2,class!$C:$AN,S$1,0)</f>
        <v>68.5</v>
      </c>
      <c r="T2" s="3">
        <f>MAX(class!T:T)-VLOOKUP($C2,class!$C:$AN,T$1,0)</f>
        <v>66</v>
      </c>
      <c r="U2" s="3">
        <f>MAX(class!U:U)-VLOOKUP($C2,class!$C:$AN,U$1,0)</f>
        <v>89</v>
      </c>
      <c r="V2" s="3">
        <f>MAX(class!V:V)-VLOOKUP($C2,class!$C:$AN,V$1,0)</f>
        <v>93.5</v>
      </c>
      <c r="W2" s="3">
        <f>MAX(class!W:W)-VLOOKUP($C2,class!$C:$AN,W$1,0)</f>
        <v>103.5</v>
      </c>
      <c r="X2" s="3">
        <f>MAX(class!X:X)-VLOOKUP($C2,class!$C:$AN,X$1,0)</f>
        <v>111</v>
      </c>
      <c r="Y2" s="3">
        <f>MAX(class!Y:Y)-VLOOKUP($C2,class!$C:$AN,Y$1,0)</f>
        <v>111.5</v>
      </c>
      <c r="Z2" s="3">
        <f>MAX(class!Z:Z)-VLOOKUP($C2,class!$C:$AN,Z$1,0)</f>
        <v>111</v>
      </c>
      <c r="AA2" s="3">
        <f>MAX(class!AA:AA)-VLOOKUP($C2,class!$C:$AN,AA$1,0)</f>
        <v>109</v>
      </c>
    </row>
    <row r="3" spans="1:40" x14ac:dyDescent="0.3">
      <c r="B3" s="2" t="s">
        <v>1</v>
      </c>
      <c r="C3" s="2" t="s">
        <v>75</v>
      </c>
      <c r="E3" s="3">
        <f>MAX(class!E:E)-VLOOKUP($C3,class!$C:$AN,E$1,0)</f>
        <v>1</v>
      </c>
      <c r="F3" s="3">
        <f>MAX(class!F:F)-VLOOKUP($C3,class!$C:$AN,F$1,0)</f>
        <v>0</v>
      </c>
      <c r="G3" s="3">
        <f>MAX(class!G:G)-VLOOKUP($C3,class!$C:$AN,G$1,0)</f>
        <v>0</v>
      </c>
      <c r="H3" s="3">
        <f>MAX(class!H:H)-VLOOKUP($C3,class!$C:$AN,H$1,0)</f>
        <v>0</v>
      </c>
      <c r="I3" s="3">
        <f>MAX(class!I:I)-VLOOKUP($C3,class!$C:$AN,I$1,0)</f>
        <v>0</v>
      </c>
      <c r="J3" s="3">
        <f>MAX(class!J:J)-VLOOKUP($C3,class!$C:$AN,J$1,0)</f>
        <v>0</v>
      </c>
      <c r="K3" s="3">
        <f>MAX(class!K:K)-VLOOKUP($C3,class!$C:$AN,K$1,0)</f>
        <v>0</v>
      </c>
      <c r="L3" s="3">
        <f>MAX(class!L:L)-VLOOKUP($C3,class!$C:$AN,L$1,0)</f>
        <v>0</v>
      </c>
      <c r="M3" s="3">
        <f>MAX(class!M:M)-VLOOKUP($C3,class!$C:$AN,M$1,0)</f>
        <v>0</v>
      </c>
      <c r="N3" s="3">
        <f>MAX(class!N:N)-VLOOKUP($C3,class!$C:$AN,N$1,0)</f>
        <v>0</v>
      </c>
      <c r="O3" s="3">
        <f>MAX(class!O:O)-VLOOKUP($C3,class!$C:$AN,O$1,0)</f>
        <v>0</v>
      </c>
      <c r="P3" s="3">
        <f>MAX(class!P:P)-VLOOKUP($C3,class!$C:$AN,P$1,0)</f>
        <v>0</v>
      </c>
      <c r="Q3" s="3">
        <f>MAX(class!Q:Q)-VLOOKUP($C3,class!$C:$AN,Q$1,0)</f>
        <v>0</v>
      </c>
      <c r="R3" s="3">
        <f>MAX(class!R:R)-VLOOKUP($C3,class!$C:$AN,R$1,0)</f>
        <v>0</v>
      </c>
      <c r="S3" s="3">
        <f>MAX(class!S:S)-VLOOKUP($C3,class!$C:$AN,S$1,0)</f>
        <v>0</v>
      </c>
      <c r="T3" s="3">
        <f>MAX(class!T:T)-VLOOKUP($C3,class!$C:$AN,T$1,0)</f>
        <v>0</v>
      </c>
      <c r="U3" s="3">
        <f>MAX(class!U:U)-VLOOKUP($C3,class!$C:$AN,U$1,0)</f>
        <v>0</v>
      </c>
      <c r="V3" s="3">
        <f>MAX(class!V:V)-VLOOKUP($C3,class!$C:$AN,V$1,0)</f>
        <v>0</v>
      </c>
      <c r="W3" s="3">
        <f>MAX(class!W:W)-VLOOKUP($C3,class!$C:$AN,W$1,0)</f>
        <v>0</v>
      </c>
      <c r="X3" s="3">
        <f>MAX(class!X:X)-VLOOKUP($C3,class!$C:$AN,X$1,0)</f>
        <v>0</v>
      </c>
      <c r="Y3" s="3">
        <f>MAX(class!Y:Y)-VLOOKUP($C3,class!$C:$AN,Y$1,0)</f>
        <v>0</v>
      </c>
      <c r="Z3" s="3">
        <f>MAX(class!Z:Z)-VLOOKUP($C3,class!$C:$AN,Z$1,0)</f>
        <v>0</v>
      </c>
      <c r="AA3" s="3">
        <f>MAX(class!AA:AA)-VLOOKUP($C3,class!$C:$AN,AA$1,0)</f>
        <v>0</v>
      </c>
    </row>
    <row r="4" spans="1:40" x14ac:dyDescent="0.3">
      <c r="B4" s="2" t="s">
        <v>29</v>
      </c>
      <c r="C4" s="2" t="s">
        <v>29</v>
      </c>
      <c r="E4" s="3">
        <f>MAX(class!E:E)-VLOOKUP($C4,class!$C:$AN,E$1,0)</f>
        <v>18</v>
      </c>
      <c r="F4" s="3">
        <f>MAX(class!F:F)-VLOOKUP($C4,class!$C:$AN,F$1,0)</f>
        <v>29</v>
      </c>
      <c r="G4" s="3">
        <f>MAX(class!G:G)-VLOOKUP($C4,class!$C:$AN,G$1,0)</f>
        <v>42.5</v>
      </c>
      <c r="H4" s="3">
        <f>MAX(class!H:H)-VLOOKUP($C4,class!$C:$AN,H$1,0)</f>
        <v>51</v>
      </c>
      <c r="I4" s="3">
        <f>MAX(class!I:I)-VLOOKUP($C4,class!$C:$AN,I$1,0)</f>
        <v>46</v>
      </c>
      <c r="J4" s="3">
        <f>MAX(class!J:J)-VLOOKUP($C4,class!$C:$AN,J$1,0)</f>
        <v>58</v>
      </c>
      <c r="K4" s="3">
        <f>MAX(class!K:K)-VLOOKUP($C4,class!$C:$AN,K$1,0)</f>
        <v>57.5</v>
      </c>
      <c r="L4" s="3">
        <f>MAX(class!L:L)-VLOOKUP($C4,class!$C:$AN,L$1,0)</f>
        <v>51</v>
      </c>
      <c r="M4" s="3">
        <f>MAX(class!M:M)-VLOOKUP($C4,class!$C:$AN,M$1,0)</f>
        <v>52</v>
      </c>
      <c r="N4" s="3">
        <f>MAX(class!N:N)-VLOOKUP($C4,class!$C:$AN,N$1,0)</f>
        <v>40</v>
      </c>
      <c r="O4" s="3">
        <f>MAX(class!O:O)-VLOOKUP($C4,class!$C:$AN,O$1,0)</f>
        <v>42</v>
      </c>
      <c r="P4" s="3">
        <f>MAX(class!P:P)-VLOOKUP($C4,class!$C:$AN,P$1,0)</f>
        <v>46.5</v>
      </c>
      <c r="Q4" s="3">
        <f>MAX(class!Q:Q)-VLOOKUP($C4,class!$C:$AN,Q$1,0)</f>
        <v>37.5</v>
      </c>
      <c r="R4" s="3">
        <f>MAX(class!R:R)-VLOOKUP($C4,class!$C:$AN,R$1,0)</f>
        <v>50.5</v>
      </c>
      <c r="S4" s="3">
        <f>MAX(class!S:S)-VLOOKUP($C4,class!$C:$AN,S$1,0)</f>
        <v>43</v>
      </c>
      <c r="T4" s="3">
        <f>MAX(class!T:T)-VLOOKUP($C4,class!$C:$AN,T$1,0)</f>
        <v>59</v>
      </c>
      <c r="U4" s="3">
        <f>MAX(class!U:U)-VLOOKUP($C4,class!$C:$AN,U$1,0)</f>
        <v>60</v>
      </c>
      <c r="V4" s="3">
        <f>MAX(class!V:V)-VLOOKUP($C4,class!$C:$AN,V$1,0)</f>
        <v>66.5</v>
      </c>
      <c r="W4" s="3">
        <f>MAX(class!W:W)-VLOOKUP($C4,class!$C:$AN,W$1,0)</f>
        <v>70.5</v>
      </c>
      <c r="X4" s="3">
        <f>MAX(class!X:X)-VLOOKUP($C4,class!$C:$AN,X$1,0)</f>
        <v>74.5</v>
      </c>
      <c r="Y4" s="3">
        <f>MAX(class!Y:Y)-VLOOKUP($C4,class!$C:$AN,Y$1,0)</f>
        <v>66.5</v>
      </c>
      <c r="Z4" s="3">
        <f>MAX(class!Z:Z)-VLOOKUP($C4,class!$C:$AN,Z$1,0)</f>
        <v>71</v>
      </c>
      <c r="AA4" s="3">
        <f>MAX(class!AA:AA)-VLOOKUP($C4,class!$C:$AN,AA$1,0)</f>
        <v>74.5</v>
      </c>
    </row>
    <row r="5" spans="1:40" x14ac:dyDescent="0.3">
      <c r="B5" s="2" t="s">
        <v>10</v>
      </c>
      <c r="C5" s="2" t="s">
        <v>39</v>
      </c>
      <c r="E5" s="3">
        <f>MAX(class!E:E)-VLOOKUP($C5,class!$C:$AN,E$1,0)</f>
        <v>8</v>
      </c>
      <c r="F5" s="3">
        <f>MAX(class!F:F)-VLOOKUP($C5,class!$C:$AN,F$1,0)</f>
        <v>17</v>
      </c>
      <c r="G5" s="3">
        <f>MAX(class!G:G)-VLOOKUP($C5,class!$C:$AN,G$1,0)</f>
        <v>33</v>
      </c>
      <c r="H5" s="3">
        <f>MAX(class!H:H)-VLOOKUP($C5,class!$C:$AN,H$1,0)</f>
        <v>42</v>
      </c>
      <c r="I5" s="3">
        <f>MAX(class!I:I)-VLOOKUP($C5,class!$C:$AN,I$1,0)</f>
        <v>53.5</v>
      </c>
      <c r="J5" s="3">
        <f>MAX(class!J:J)-VLOOKUP($C5,class!$C:$AN,J$1,0)</f>
        <v>59</v>
      </c>
      <c r="K5" s="3">
        <f>MAX(class!K:K)-VLOOKUP($C5,class!$C:$AN,K$1,0)</f>
        <v>47.5</v>
      </c>
      <c r="L5" s="3">
        <f>MAX(class!L:L)-VLOOKUP($C5,class!$C:$AN,L$1,0)</f>
        <v>47.5</v>
      </c>
      <c r="M5" s="3">
        <f>MAX(class!M:M)-VLOOKUP($C5,class!$C:$AN,M$1,0)</f>
        <v>49</v>
      </c>
      <c r="N5" s="3">
        <f>MAX(class!N:N)-VLOOKUP($C5,class!$C:$AN,N$1,0)</f>
        <v>58</v>
      </c>
      <c r="O5" s="3">
        <f>MAX(class!O:O)-VLOOKUP($C5,class!$C:$AN,O$1,0)</f>
        <v>58.5</v>
      </c>
      <c r="P5" s="3">
        <f>MAX(class!P:P)-VLOOKUP($C5,class!$C:$AN,P$1,0)</f>
        <v>68</v>
      </c>
      <c r="Q5" s="3">
        <f>MAX(class!Q:Q)-VLOOKUP($C5,class!$C:$AN,Q$1,0)</f>
        <v>61.5</v>
      </c>
      <c r="R5" s="3">
        <f>MAX(class!R:R)-VLOOKUP($C5,class!$C:$AN,R$1,0)</f>
        <v>55</v>
      </c>
      <c r="S5" s="3">
        <f>MAX(class!S:S)-VLOOKUP($C5,class!$C:$AN,S$1,0)</f>
        <v>61</v>
      </c>
      <c r="T5" s="3">
        <f>MAX(class!T:T)-VLOOKUP($C5,class!$C:$AN,T$1,0)</f>
        <v>68</v>
      </c>
      <c r="U5" s="3">
        <f>MAX(class!U:U)-VLOOKUP($C5,class!$C:$AN,U$1,0)</f>
        <v>76</v>
      </c>
      <c r="V5" s="3">
        <f>MAX(class!V:V)-VLOOKUP($C5,class!$C:$AN,V$1,0)</f>
        <v>83.5</v>
      </c>
      <c r="W5" s="3">
        <f>MAX(class!W:W)-VLOOKUP($C5,class!$C:$AN,W$1,0)</f>
        <v>78</v>
      </c>
      <c r="X5" s="3">
        <f>MAX(class!X:X)-VLOOKUP($C5,class!$C:$AN,X$1,0)</f>
        <v>82</v>
      </c>
      <c r="Y5" s="3">
        <f>MAX(class!Y:Y)-VLOOKUP($C5,class!$C:$AN,Y$1,0)</f>
        <v>72</v>
      </c>
      <c r="Z5" s="3">
        <f>MAX(class!Z:Z)-VLOOKUP($C5,class!$C:$AN,Z$1,0)</f>
        <v>75</v>
      </c>
      <c r="AA5" s="3">
        <f>MAX(class!AA:AA)-VLOOKUP($C5,class!$C:$AN,AA$1,0)</f>
        <v>69.5</v>
      </c>
    </row>
    <row r="6" spans="1:40" x14ac:dyDescent="0.3">
      <c r="B6" s="2" t="s">
        <v>12</v>
      </c>
      <c r="C6" s="2" t="s">
        <v>42</v>
      </c>
      <c r="E6" s="3">
        <f>MAX(class!E:E)-VLOOKUP($C6,class!$C:$AN,E$1,0)</f>
        <v>9.5</v>
      </c>
      <c r="F6" s="3">
        <f>MAX(class!F:F)-VLOOKUP($C6,class!$C:$AN,F$1,0)</f>
        <v>20</v>
      </c>
      <c r="G6" s="3">
        <f>MAX(class!G:G)-VLOOKUP($C6,class!$C:$AN,G$1,0)</f>
        <v>22.5</v>
      </c>
      <c r="H6" s="3">
        <f>MAX(class!H:H)-VLOOKUP($C6,class!$C:$AN,H$1,0)</f>
        <v>29.5</v>
      </c>
      <c r="I6" s="3">
        <f>MAX(class!I:I)-VLOOKUP($C6,class!$C:$AN,I$1,0)</f>
        <v>34</v>
      </c>
      <c r="J6" s="3">
        <f>MAX(class!J:J)-VLOOKUP($C6,class!$C:$AN,J$1,0)</f>
        <v>42</v>
      </c>
      <c r="K6" s="3">
        <f>MAX(class!K:K)-VLOOKUP($C6,class!$C:$AN,K$1,0)</f>
        <v>42.5</v>
      </c>
      <c r="L6" s="3">
        <f>MAX(class!L:L)-VLOOKUP($C6,class!$C:$AN,L$1,0)</f>
        <v>38</v>
      </c>
      <c r="M6" s="3">
        <f>MAX(class!M:M)-VLOOKUP($C6,class!$C:$AN,M$1,0)</f>
        <v>38.5</v>
      </c>
      <c r="N6" s="3">
        <f>MAX(class!N:N)-VLOOKUP($C6,class!$C:$AN,N$1,0)</f>
        <v>39.5</v>
      </c>
      <c r="O6" s="3">
        <f>MAX(class!O:O)-VLOOKUP($C6,class!$C:$AN,O$1,0)</f>
        <v>37</v>
      </c>
      <c r="P6" s="3">
        <f>MAX(class!P:P)-VLOOKUP($C6,class!$C:$AN,P$1,0)</f>
        <v>52</v>
      </c>
      <c r="Q6" s="3">
        <f>MAX(class!Q:Q)-VLOOKUP($C6,class!$C:$AN,Q$1,0)</f>
        <v>46.5</v>
      </c>
      <c r="R6" s="3">
        <f>MAX(class!R:R)-VLOOKUP($C6,class!$C:$AN,R$1,0)</f>
        <v>58</v>
      </c>
      <c r="S6" s="3">
        <f>MAX(class!S:S)-VLOOKUP($C6,class!$C:$AN,S$1,0)</f>
        <v>55.5</v>
      </c>
      <c r="T6" s="3">
        <f>MAX(class!T:T)-VLOOKUP($C6,class!$C:$AN,T$1,0)</f>
        <v>53</v>
      </c>
      <c r="U6" s="3">
        <f>MAX(class!U:U)-VLOOKUP($C6,class!$C:$AN,U$1,0)</f>
        <v>54.5</v>
      </c>
      <c r="V6" s="3">
        <f>MAX(class!V:V)-VLOOKUP($C6,class!$C:$AN,V$1,0)</f>
        <v>58</v>
      </c>
      <c r="W6" s="3">
        <f>MAX(class!W:W)-VLOOKUP($C6,class!$C:$AN,W$1,0)</f>
        <v>57</v>
      </c>
      <c r="X6" s="3">
        <f>MAX(class!X:X)-VLOOKUP($C6,class!$C:$AN,X$1,0)</f>
        <v>62</v>
      </c>
      <c r="Y6" s="3">
        <f>MAX(class!Y:Y)-VLOOKUP($C6,class!$C:$AN,Y$1,0)</f>
        <v>57</v>
      </c>
      <c r="Z6" s="3">
        <f>MAX(class!Z:Z)-VLOOKUP($C6,class!$C:$AN,Z$1,0)</f>
        <v>60.5</v>
      </c>
      <c r="AA6" s="3">
        <f>MAX(class!AA:AA)-VLOOKUP($C6,class!$C:$AN,AA$1,0)</f>
        <v>63.5</v>
      </c>
    </row>
    <row r="7" spans="1:40" x14ac:dyDescent="0.3">
      <c r="B7" s="2" t="s">
        <v>22</v>
      </c>
      <c r="C7" s="2" t="s">
        <v>48</v>
      </c>
      <c r="E7" s="3">
        <f>MAX(class!E:E)-VLOOKUP($C7,class!$C:$AN,E$1,0)</f>
        <v>16</v>
      </c>
      <c r="F7" s="3">
        <f>MAX(class!F:F)-VLOOKUP($C7,class!$C:$AN,F$1,0)</f>
        <v>14</v>
      </c>
      <c r="G7" s="3">
        <f>MAX(class!G:G)-VLOOKUP($C7,class!$C:$AN,G$1,0)</f>
        <v>14</v>
      </c>
      <c r="H7" s="3">
        <f>MAX(class!H:H)-VLOOKUP($C7,class!$C:$AN,H$1,0)</f>
        <v>19.5</v>
      </c>
      <c r="I7" s="3">
        <f>MAX(class!I:I)-VLOOKUP($C7,class!$C:$AN,I$1,0)</f>
        <v>13.5</v>
      </c>
      <c r="J7" s="3">
        <f>MAX(class!J:J)-VLOOKUP($C7,class!$C:$AN,J$1,0)</f>
        <v>27</v>
      </c>
      <c r="K7" s="3">
        <f>MAX(class!K:K)-VLOOKUP($C7,class!$C:$AN,K$1,0)</f>
        <v>28</v>
      </c>
      <c r="L7" s="3">
        <f>MAX(class!L:L)-VLOOKUP($C7,class!$C:$AN,L$1,0)</f>
        <v>30</v>
      </c>
      <c r="M7" s="3">
        <f>MAX(class!M:M)-VLOOKUP($C7,class!$C:$AN,M$1,0)</f>
        <v>32.5</v>
      </c>
      <c r="N7" s="3">
        <f>MAX(class!N:N)-VLOOKUP($C7,class!$C:$AN,N$1,0)</f>
        <v>42</v>
      </c>
      <c r="O7" s="3">
        <f>MAX(class!O:O)-VLOOKUP($C7,class!$C:$AN,O$1,0)</f>
        <v>43.5</v>
      </c>
      <c r="P7" s="3">
        <f>MAX(class!P:P)-VLOOKUP($C7,class!$C:$AN,P$1,0)</f>
        <v>56</v>
      </c>
      <c r="Q7" s="3">
        <f>MAX(class!Q:Q)-VLOOKUP($C7,class!$C:$AN,Q$1,0)</f>
        <v>67.5</v>
      </c>
      <c r="R7" s="3">
        <f>MAX(class!R:R)-VLOOKUP($C7,class!$C:$AN,R$1,0)</f>
        <v>83</v>
      </c>
      <c r="S7" s="3">
        <f>MAX(class!S:S)-VLOOKUP($C7,class!$C:$AN,S$1,0)</f>
        <v>85</v>
      </c>
      <c r="T7" s="3">
        <f>MAX(class!T:T)-VLOOKUP($C7,class!$C:$AN,T$1,0)</f>
        <v>103.5</v>
      </c>
      <c r="U7" s="3">
        <f>MAX(class!U:U)-VLOOKUP($C7,class!$C:$AN,U$1,0)</f>
        <v>106.5</v>
      </c>
      <c r="V7" s="3">
        <f>MAX(class!V:V)-VLOOKUP($C7,class!$C:$AN,V$1,0)</f>
        <v>111</v>
      </c>
      <c r="W7" s="3">
        <f>MAX(class!W:W)-VLOOKUP($C7,class!$C:$AN,W$1,0)</f>
        <v>116</v>
      </c>
      <c r="X7" s="3">
        <f>MAX(class!X:X)-VLOOKUP($C7,class!$C:$AN,X$1,0)</f>
        <v>107.5</v>
      </c>
      <c r="Y7" s="3">
        <f>MAX(class!Y:Y)-VLOOKUP($C7,class!$C:$AN,Y$1,0)</f>
        <v>115.5</v>
      </c>
      <c r="Z7" s="3">
        <f>MAX(class!Z:Z)-VLOOKUP($C7,class!$C:$AN,Z$1,0)</f>
        <v>113.5</v>
      </c>
      <c r="AA7" s="3">
        <f>MAX(class!AA:AA)-VLOOKUP($C7,class!$C:$AN,AA$1,0)</f>
        <v>107.5</v>
      </c>
    </row>
    <row r="8" spans="1:40" x14ac:dyDescent="0.3">
      <c r="B8" s="2" t="s">
        <v>31</v>
      </c>
      <c r="C8" s="2" t="s">
        <v>31</v>
      </c>
      <c r="E8" s="3">
        <f>MAX(class!E:E)-VLOOKUP($C8,class!$C:$AN,E$1,0)</f>
        <v>18</v>
      </c>
      <c r="F8" s="3">
        <f>MAX(class!F:F)-VLOOKUP($C8,class!$C:$AN,F$1,0)</f>
        <v>21</v>
      </c>
      <c r="G8" s="3">
        <f>MAX(class!G:G)-VLOOKUP($C8,class!$C:$AN,G$1,0)</f>
        <v>32.5</v>
      </c>
      <c r="H8" s="3">
        <f>MAX(class!H:H)-VLOOKUP($C8,class!$C:$AN,H$1,0)</f>
        <v>50</v>
      </c>
      <c r="I8" s="3">
        <f>MAX(class!I:I)-VLOOKUP($C8,class!$C:$AN,I$1,0)</f>
        <v>47</v>
      </c>
      <c r="J8" s="3">
        <f>MAX(class!J:J)-VLOOKUP($C8,class!$C:$AN,J$1,0)</f>
        <v>67.5</v>
      </c>
      <c r="K8" s="3">
        <f>MAX(class!K:K)-VLOOKUP($C8,class!$C:$AN,K$1,0)</f>
        <v>77.5</v>
      </c>
      <c r="L8" s="3">
        <f>MAX(class!L:L)-VLOOKUP($C8,class!$C:$AN,L$1,0)</f>
        <v>80</v>
      </c>
      <c r="M8" s="3">
        <f>MAX(class!M:M)-VLOOKUP($C8,class!$C:$AN,M$1,0)</f>
        <v>83</v>
      </c>
      <c r="N8" s="3">
        <f>MAX(class!N:N)-VLOOKUP($C8,class!$C:$AN,N$1,0)</f>
        <v>91.5</v>
      </c>
      <c r="O8" s="3">
        <f>MAX(class!O:O)-VLOOKUP($C8,class!$C:$AN,O$1,0)</f>
        <v>89</v>
      </c>
      <c r="P8" s="3">
        <f>MAX(class!P:P)-VLOOKUP($C8,class!$C:$AN,P$1,0)</f>
        <v>107.5</v>
      </c>
      <c r="Q8" s="3">
        <f>MAX(class!Q:Q)-VLOOKUP($C8,class!$C:$AN,Q$1,0)</f>
        <v>116.5</v>
      </c>
      <c r="R8" s="3">
        <f>MAX(class!R:R)-VLOOKUP($C8,class!$C:$AN,R$1,0)</f>
        <v>141.5</v>
      </c>
      <c r="S8" s="3">
        <f>MAX(class!S:S)-VLOOKUP($C8,class!$C:$AN,S$1,0)</f>
        <v>155.5</v>
      </c>
      <c r="T8" s="3">
        <f>MAX(class!T:T)-VLOOKUP($C8,class!$C:$AN,T$1,0)</f>
        <v>179.5</v>
      </c>
      <c r="U8" s="3">
        <f>MAX(class!U:U)-VLOOKUP($C8,class!$C:$AN,U$1,0)</f>
        <v>189.5</v>
      </c>
      <c r="V8" s="3">
        <f>MAX(class!V:V)-VLOOKUP($C8,class!$C:$AN,V$1,0)</f>
        <v>184.5</v>
      </c>
      <c r="W8" s="3">
        <f>MAX(class!W:W)-VLOOKUP($C8,class!$C:$AN,W$1,0)</f>
        <v>208</v>
      </c>
      <c r="X8" s="3">
        <f>MAX(class!X:X)-VLOOKUP($C8,class!$C:$AN,X$1,0)</f>
        <v>221.5</v>
      </c>
      <c r="Y8" s="3">
        <f>MAX(class!Y:Y)-VLOOKUP($C8,class!$C:$AN,Y$1,0)</f>
        <v>237.5</v>
      </c>
      <c r="Z8" s="3">
        <f>MAX(class!Z:Z)-VLOOKUP($C8,class!$C:$AN,Z$1,0)</f>
        <v>251</v>
      </c>
      <c r="AA8" s="3">
        <f>MAX(class!AA:AA)-VLOOKUP($C8,class!$C:$AN,AA$1,0)</f>
        <v>259.5</v>
      </c>
    </row>
    <row r="9" spans="1:40" x14ac:dyDescent="0.3">
      <c r="B9" s="2" t="s">
        <v>26</v>
      </c>
      <c r="C9" s="2" t="s">
        <v>26</v>
      </c>
      <c r="E9" s="3">
        <f>MAX(class!E:E)-VLOOKUP($C9,class!$C:$AN,E$1,0)</f>
        <v>16.5</v>
      </c>
      <c r="F9" s="3">
        <f>MAX(class!F:F)-VLOOKUP($C9,class!$C:$AN,F$1,0)</f>
        <v>26</v>
      </c>
      <c r="G9" s="3">
        <f>MAX(class!G:G)-VLOOKUP($C9,class!$C:$AN,G$1,0)</f>
        <v>31.5</v>
      </c>
      <c r="H9" s="3">
        <f>MAX(class!H:H)-VLOOKUP($C9,class!$C:$AN,H$1,0)</f>
        <v>36</v>
      </c>
      <c r="I9" s="3">
        <f>MAX(class!I:I)-VLOOKUP($C9,class!$C:$AN,I$1,0)</f>
        <v>41</v>
      </c>
      <c r="J9" s="3">
        <f>MAX(class!J:J)-VLOOKUP($C9,class!$C:$AN,J$1,0)</f>
        <v>51</v>
      </c>
      <c r="K9" s="3">
        <f>MAX(class!K:K)-VLOOKUP($C9,class!$C:$AN,K$1,0)</f>
        <v>50</v>
      </c>
      <c r="L9" s="3">
        <f>MAX(class!L:L)-VLOOKUP($C9,class!$C:$AN,L$1,0)</f>
        <v>43.5</v>
      </c>
      <c r="M9" s="3">
        <f>MAX(class!M:M)-VLOOKUP($C9,class!$C:$AN,M$1,0)</f>
        <v>37.5</v>
      </c>
      <c r="N9" s="3">
        <f>MAX(class!N:N)-VLOOKUP($C9,class!$C:$AN,N$1,0)</f>
        <v>30</v>
      </c>
      <c r="O9" s="3">
        <f>MAX(class!O:O)-VLOOKUP($C9,class!$C:$AN,O$1,0)</f>
        <v>35</v>
      </c>
      <c r="P9" s="3">
        <f>MAX(class!P:P)-VLOOKUP($C9,class!$C:$AN,P$1,0)</f>
        <v>41.5</v>
      </c>
      <c r="Q9" s="3">
        <f>MAX(class!Q:Q)-VLOOKUP($C9,class!$C:$AN,Q$1,0)</f>
        <v>42.5</v>
      </c>
      <c r="R9" s="3">
        <f>MAX(class!R:R)-VLOOKUP($C9,class!$C:$AN,R$1,0)</f>
        <v>52.5</v>
      </c>
      <c r="S9" s="3">
        <f>MAX(class!S:S)-VLOOKUP($C9,class!$C:$AN,S$1,0)</f>
        <v>58.5</v>
      </c>
      <c r="T9" s="3">
        <f>MAX(class!T:T)-VLOOKUP($C9,class!$C:$AN,T$1,0)</f>
        <v>73</v>
      </c>
      <c r="U9" s="3">
        <f>MAX(class!U:U)-VLOOKUP($C9,class!$C:$AN,U$1,0)</f>
        <v>70</v>
      </c>
      <c r="V9" s="3">
        <f>MAX(class!V:V)-VLOOKUP($C9,class!$C:$AN,V$1,0)</f>
        <v>73.5</v>
      </c>
      <c r="W9" s="3">
        <f>MAX(class!W:W)-VLOOKUP($C9,class!$C:$AN,W$1,0)</f>
        <v>75</v>
      </c>
      <c r="X9" s="3">
        <f>MAX(class!X:X)-VLOOKUP($C9,class!$C:$AN,X$1,0)</f>
        <v>78.5</v>
      </c>
      <c r="Y9" s="3">
        <f>MAX(class!Y:Y)-VLOOKUP($C9,class!$C:$AN,Y$1,0)</f>
        <v>75.5</v>
      </c>
      <c r="Z9" s="3">
        <f>MAX(class!Z:Z)-VLOOKUP($C9,class!$C:$AN,Z$1,0)</f>
        <v>87.5</v>
      </c>
      <c r="AA9" s="3">
        <f>MAX(class!AA:AA)-VLOOKUP($C9,class!$C:$AN,AA$1,0)</f>
        <v>84</v>
      </c>
    </row>
    <row r="10" spans="1:40" ht="14.4" x14ac:dyDescent="0.3">
      <c r="B10" t="s">
        <v>66</v>
      </c>
      <c r="C10" s="2" t="s">
        <v>33</v>
      </c>
      <c r="E10" s="3">
        <f>MAX(class!E:E)-VLOOKUP($C10,class!$C:$AN,E$1,0)</f>
        <v>21.5</v>
      </c>
      <c r="F10" s="3">
        <f>MAX(class!F:F)-VLOOKUP($C10,class!$C:$AN,F$1,0)</f>
        <v>32</v>
      </c>
      <c r="G10" s="3">
        <f>MAX(class!G:G)-VLOOKUP($C10,class!$C:$AN,G$1,0)</f>
        <v>36</v>
      </c>
      <c r="H10" s="3">
        <f>MAX(class!H:H)-VLOOKUP($C10,class!$C:$AN,H$1,0)</f>
        <v>36</v>
      </c>
      <c r="I10" s="3">
        <f>MAX(class!I:I)-VLOOKUP($C10,class!$C:$AN,I$1,0)</f>
        <v>43</v>
      </c>
      <c r="J10" s="3">
        <f>MAX(class!J:J)-VLOOKUP($C10,class!$C:$AN,J$1,0)</f>
        <v>63.5</v>
      </c>
      <c r="K10" s="3">
        <f>MAX(class!K:K)-VLOOKUP($C10,class!$C:$AN,K$1,0)</f>
        <v>56</v>
      </c>
      <c r="L10" s="3">
        <f>MAX(class!L:L)-VLOOKUP($C10,class!$C:$AN,L$1,0)</f>
        <v>50</v>
      </c>
      <c r="M10" s="3">
        <f>MAX(class!M:M)-VLOOKUP($C10,class!$C:$AN,M$1,0)</f>
        <v>41.5</v>
      </c>
      <c r="N10" s="3">
        <f>MAX(class!N:N)-VLOOKUP($C10,class!$C:$AN,N$1,0)</f>
        <v>37.5</v>
      </c>
      <c r="O10" s="3">
        <f>MAX(class!O:O)-VLOOKUP($C10,class!$C:$AN,O$1,0)</f>
        <v>33.5</v>
      </c>
      <c r="P10" s="3">
        <f>MAX(class!P:P)-VLOOKUP($C10,class!$C:$AN,P$1,0)</f>
        <v>46.5</v>
      </c>
      <c r="Q10" s="3">
        <f>MAX(class!Q:Q)-VLOOKUP($C10,class!$C:$AN,Q$1,0)</f>
        <v>53.5</v>
      </c>
      <c r="R10" s="3">
        <f>MAX(class!R:R)-VLOOKUP($C10,class!$C:$AN,R$1,0)</f>
        <v>61.5</v>
      </c>
      <c r="S10" s="3">
        <f>MAX(class!S:S)-VLOOKUP($C10,class!$C:$AN,S$1,0)</f>
        <v>66.5</v>
      </c>
      <c r="T10" s="3">
        <f>MAX(class!T:T)-VLOOKUP($C10,class!$C:$AN,T$1,0)</f>
        <v>80.5</v>
      </c>
      <c r="U10" s="3">
        <f>MAX(class!U:U)-VLOOKUP($C10,class!$C:$AN,U$1,0)</f>
        <v>80</v>
      </c>
      <c r="V10" s="3">
        <f>MAX(class!V:V)-VLOOKUP($C10,class!$C:$AN,V$1,0)</f>
        <v>72.5</v>
      </c>
      <c r="W10" s="3">
        <f>MAX(class!W:W)-VLOOKUP($C10,class!$C:$AN,W$1,0)</f>
        <v>75.5</v>
      </c>
      <c r="X10" s="3">
        <f>MAX(class!X:X)-VLOOKUP($C10,class!$C:$AN,X$1,0)</f>
        <v>85</v>
      </c>
      <c r="Y10" s="3">
        <f>MAX(class!Y:Y)-VLOOKUP($C10,class!$C:$AN,Y$1,0)</f>
        <v>101</v>
      </c>
      <c r="Z10" s="3">
        <f>MAX(class!Z:Z)-VLOOKUP($C10,class!$C:$AN,Z$1,0)</f>
        <v>107</v>
      </c>
      <c r="AA10" s="3">
        <f>MAX(class!AA:AA)-VLOOKUP($C10,class!$C:$AN,AA$1,0)</f>
        <v>109</v>
      </c>
    </row>
    <row r="11" spans="1:40" x14ac:dyDescent="0.3">
      <c r="B11" s="2" t="s">
        <v>9</v>
      </c>
      <c r="C11" s="2" t="s">
        <v>9</v>
      </c>
      <c r="E11" s="3">
        <f>MAX(class!E:E)-VLOOKUP($C11,class!$C:$AN,E$1,0)</f>
        <v>7</v>
      </c>
      <c r="F11" s="3">
        <f>MAX(class!F:F)-VLOOKUP($C11,class!$C:$AN,F$1,0)</f>
        <v>18</v>
      </c>
      <c r="G11" s="3">
        <f>MAX(class!G:G)-VLOOKUP($C11,class!$C:$AN,G$1,0)</f>
        <v>20</v>
      </c>
      <c r="H11" s="3">
        <f>MAX(class!H:H)-VLOOKUP($C11,class!$C:$AN,H$1,0)</f>
        <v>35.5</v>
      </c>
      <c r="I11" s="3">
        <f>MAX(class!I:I)-VLOOKUP($C11,class!$C:$AN,I$1,0)</f>
        <v>31</v>
      </c>
      <c r="J11" s="3">
        <f>MAX(class!J:J)-VLOOKUP($C11,class!$C:$AN,J$1,0)</f>
        <v>36</v>
      </c>
      <c r="K11" s="3">
        <f>MAX(class!K:K)-VLOOKUP($C11,class!$C:$AN,K$1,0)</f>
        <v>39</v>
      </c>
      <c r="L11" s="3">
        <f>MAX(class!L:L)-VLOOKUP($C11,class!$C:$AN,L$1,0)</f>
        <v>32.5</v>
      </c>
      <c r="M11" s="3">
        <f>MAX(class!M:M)-VLOOKUP($C11,class!$C:$AN,M$1,0)</f>
        <v>37.5</v>
      </c>
      <c r="N11" s="3">
        <f>MAX(class!N:N)-VLOOKUP($C11,class!$C:$AN,N$1,0)</f>
        <v>42</v>
      </c>
      <c r="O11" s="3">
        <f>MAX(class!O:O)-VLOOKUP($C11,class!$C:$AN,O$1,0)</f>
        <v>37</v>
      </c>
      <c r="P11" s="3">
        <f>MAX(class!P:P)-VLOOKUP($C11,class!$C:$AN,P$1,0)</f>
        <v>45</v>
      </c>
      <c r="Q11" s="3">
        <f>MAX(class!Q:Q)-VLOOKUP($C11,class!$C:$AN,Q$1,0)</f>
        <v>54.5</v>
      </c>
      <c r="R11" s="3">
        <f>MAX(class!R:R)-VLOOKUP($C11,class!$C:$AN,R$1,0)</f>
        <v>68.5</v>
      </c>
      <c r="S11" s="3">
        <f>MAX(class!S:S)-VLOOKUP($C11,class!$C:$AN,S$1,0)</f>
        <v>66.5</v>
      </c>
      <c r="T11" s="3">
        <f>MAX(class!T:T)-VLOOKUP($C11,class!$C:$AN,T$1,0)</f>
        <v>61.5</v>
      </c>
      <c r="U11" s="3">
        <f>MAX(class!U:U)-VLOOKUP($C11,class!$C:$AN,U$1,0)</f>
        <v>65</v>
      </c>
      <c r="V11" s="3">
        <f>MAX(class!V:V)-VLOOKUP($C11,class!$C:$AN,V$1,0)</f>
        <v>65.5</v>
      </c>
      <c r="W11" s="3">
        <f>MAX(class!W:W)-VLOOKUP($C11,class!$C:$AN,W$1,0)</f>
        <v>73</v>
      </c>
      <c r="X11" s="3">
        <f>MAX(class!X:X)-VLOOKUP($C11,class!$C:$AN,X$1,0)</f>
        <v>72.5</v>
      </c>
      <c r="Y11" s="3">
        <f>MAX(class!Y:Y)-VLOOKUP($C11,class!$C:$AN,Y$1,0)</f>
        <v>71</v>
      </c>
      <c r="Z11" s="3">
        <f>MAX(class!Z:Z)-VLOOKUP($C11,class!$C:$AN,Z$1,0)</f>
        <v>80.5</v>
      </c>
      <c r="AA11" s="3">
        <f>MAX(class!AA:AA)-VLOOKUP($C11,class!$C:$AN,AA$1,0)</f>
        <v>86</v>
      </c>
    </row>
    <row r="12" spans="1:40" x14ac:dyDescent="0.3">
      <c r="B12" s="2" t="s">
        <v>11</v>
      </c>
      <c r="C12" s="2" t="s">
        <v>40</v>
      </c>
      <c r="E12" s="3">
        <f>MAX(class!E:E)-VLOOKUP($C12,class!$C:$AN,E$1,0)</f>
        <v>8</v>
      </c>
      <c r="F12" s="3">
        <f>MAX(class!F:F)-VLOOKUP($C12,class!$C:$AN,F$1,0)</f>
        <v>18.5</v>
      </c>
      <c r="G12" s="3">
        <f>MAX(class!G:G)-VLOOKUP($C12,class!$C:$AN,G$1,0)</f>
        <v>22</v>
      </c>
      <c r="H12" s="3">
        <f>MAX(class!H:H)-VLOOKUP($C12,class!$C:$AN,H$1,0)</f>
        <v>26</v>
      </c>
      <c r="I12" s="3">
        <f>MAX(class!I:I)-VLOOKUP($C12,class!$C:$AN,I$1,0)</f>
        <v>25</v>
      </c>
      <c r="J12" s="3">
        <f>MAX(class!J:J)-VLOOKUP($C12,class!$C:$AN,J$1,0)</f>
        <v>31</v>
      </c>
      <c r="K12" s="3">
        <f>MAX(class!K:K)-VLOOKUP($C12,class!$C:$AN,K$1,0)</f>
        <v>32</v>
      </c>
      <c r="L12" s="3">
        <f>MAX(class!L:L)-VLOOKUP($C12,class!$C:$AN,L$1,0)</f>
        <v>24.5</v>
      </c>
      <c r="M12" s="3">
        <f>MAX(class!M:M)-VLOOKUP($C12,class!$C:$AN,M$1,0)</f>
        <v>14.5</v>
      </c>
      <c r="N12" s="3">
        <f>MAX(class!N:N)-VLOOKUP($C12,class!$C:$AN,N$1,0)</f>
        <v>19</v>
      </c>
      <c r="O12" s="3">
        <f>MAX(class!O:O)-VLOOKUP($C12,class!$C:$AN,O$1,0)</f>
        <v>17</v>
      </c>
      <c r="P12" s="3">
        <f>MAX(class!P:P)-VLOOKUP($C12,class!$C:$AN,P$1,0)</f>
        <v>24.5</v>
      </c>
      <c r="Q12" s="3">
        <f>MAX(class!Q:Q)-VLOOKUP($C12,class!$C:$AN,Q$1,0)</f>
        <v>18</v>
      </c>
      <c r="R12" s="3">
        <f>MAX(class!R:R)-VLOOKUP($C12,class!$C:$AN,R$1,0)</f>
        <v>24.5</v>
      </c>
      <c r="S12" s="3">
        <f>MAX(class!S:S)-VLOOKUP($C12,class!$C:$AN,S$1,0)</f>
        <v>23</v>
      </c>
      <c r="T12" s="3">
        <f>MAX(class!T:T)-VLOOKUP($C12,class!$C:$AN,T$1,0)</f>
        <v>32</v>
      </c>
      <c r="U12" s="3">
        <f>MAX(class!U:U)-VLOOKUP($C12,class!$C:$AN,U$1,0)</f>
        <v>26</v>
      </c>
      <c r="V12" s="3">
        <f>MAX(class!V:V)-VLOOKUP($C12,class!$C:$AN,V$1,0)</f>
        <v>24</v>
      </c>
      <c r="W12" s="3">
        <f>MAX(class!W:W)-VLOOKUP($C12,class!$C:$AN,W$1,0)</f>
        <v>28</v>
      </c>
      <c r="X12" s="3">
        <f>MAX(class!X:X)-VLOOKUP($C12,class!$C:$AN,X$1,0)</f>
        <v>37.5</v>
      </c>
      <c r="Y12" s="3">
        <f>MAX(class!Y:Y)-VLOOKUP($C12,class!$C:$AN,Y$1,0)</f>
        <v>53.5</v>
      </c>
      <c r="Z12" s="3">
        <f>MAX(class!Z:Z)-VLOOKUP($C12,class!$C:$AN,Z$1,0)</f>
        <v>69.5</v>
      </c>
      <c r="AA12" s="3">
        <f>MAX(class!AA:AA)-VLOOKUP($C12,class!$C:$AN,AA$1,0)</f>
        <v>70</v>
      </c>
    </row>
    <row r="13" spans="1:40" x14ac:dyDescent="0.3">
      <c r="B13" s="2" t="s">
        <v>15</v>
      </c>
      <c r="C13" s="2" t="s">
        <v>44</v>
      </c>
      <c r="E13" s="3">
        <f>MAX(class!E:E)-VLOOKUP($C13,class!$C:$AN,E$1,0)</f>
        <v>10.5</v>
      </c>
      <c r="F13" s="3">
        <f>MAX(class!F:F)-VLOOKUP($C13,class!$C:$AN,F$1,0)</f>
        <v>26</v>
      </c>
      <c r="G13" s="3">
        <f>MAX(class!G:G)-VLOOKUP($C13,class!$C:$AN,G$1,0)</f>
        <v>39.5</v>
      </c>
      <c r="H13" s="3">
        <f>MAX(class!H:H)-VLOOKUP($C13,class!$C:$AN,H$1,0)</f>
        <v>54</v>
      </c>
      <c r="I13" s="3">
        <f>MAX(class!I:I)-VLOOKUP($C13,class!$C:$AN,I$1,0)</f>
        <v>62</v>
      </c>
      <c r="J13" s="3">
        <f>MAX(class!J:J)-VLOOKUP($C13,class!$C:$AN,J$1,0)</f>
        <v>64.5</v>
      </c>
      <c r="K13" s="3">
        <f>MAX(class!K:K)-VLOOKUP($C13,class!$C:$AN,K$1,0)</f>
        <v>61.5</v>
      </c>
      <c r="L13" s="3">
        <f>MAX(class!L:L)-VLOOKUP($C13,class!$C:$AN,L$1,0)</f>
        <v>63.5</v>
      </c>
      <c r="M13" s="3">
        <f>MAX(class!M:M)-VLOOKUP($C13,class!$C:$AN,M$1,0)</f>
        <v>59.5</v>
      </c>
      <c r="N13" s="3">
        <f>MAX(class!N:N)-VLOOKUP($C13,class!$C:$AN,N$1,0)</f>
        <v>66</v>
      </c>
      <c r="O13" s="3">
        <f>MAX(class!O:O)-VLOOKUP($C13,class!$C:$AN,O$1,0)</f>
        <v>62.5</v>
      </c>
      <c r="P13" s="3">
        <f>MAX(class!P:P)-VLOOKUP($C13,class!$C:$AN,P$1,0)</f>
        <v>75.5</v>
      </c>
      <c r="Q13" s="3">
        <f>MAX(class!Q:Q)-VLOOKUP($C13,class!$C:$AN,Q$1,0)</f>
        <v>70.5</v>
      </c>
      <c r="R13" s="3">
        <f>MAX(class!R:R)-VLOOKUP($C13,class!$C:$AN,R$1,0)</f>
        <v>80.5</v>
      </c>
      <c r="S13" s="3">
        <f>MAX(class!S:S)-VLOOKUP($C13,class!$C:$AN,S$1,0)</f>
        <v>85.5</v>
      </c>
      <c r="T13" s="3">
        <f>MAX(class!T:T)-VLOOKUP($C13,class!$C:$AN,T$1,0)</f>
        <v>83</v>
      </c>
      <c r="U13" s="3">
        <f>MAX(class!U:U)-VLOOKUP($C13,class!$C:$AN,U$1,0)</f>
        <v>79</v>
      </c>
      <c r="V13" s="3">
        <f>MAX(class!V:V)-VLOOKUP($C13,class!$C:$AN,V$1,0)</f>
        <v>72.5</v>
      </c>
      <c r="W13" s="3">
        <f>MAX(class!W:W)-VLOOKUP($C13,class!$C:$AN,W$1,0)</f>
        <v>80.5</v>
      </c>
      <c r="X13" s="3">
        <f>MAX(class!X:X)-VLOOKUP($C13,class!$C:$AN,X$1,0)</f>
        <v>84</v>
      </c>
      <c r="Y13" s="3">
        <f>MAX(class!Y:Y)-VLOOKUP($C13,class!$C:$AN,Y$1,0)</f>
        <v>92</v>
      </c>
      <c r="Z13" s="3">
        <f>MAX(class!Z:Z)-VLOOKUP($C13,class!$C:$AN,Z$1,0)</f>
        <v>101.5</v>
      </c>
      <c r="AA13" s="3">
        <f>MAX(class!AA:AA)-VLOOKUP($C13,class!$C:$AN,AA$1,0)</f>
        <v>90</v>
      </c>
    </row>
    <row r="14" spans="1:40" x14ac:dyDescent="0.3">
      <c r="B14" s="2" t="s">
        <v>8</v>
      </c>
      <c r="C14" s="2" t="s">
        <v>8</v>
      </c>
      <c r="E14" s="3">
        <f>MAX(class!E:E)-VLOOKUP($C14,class!$C:$AN,E$1,0)</f>
        <v>7</v>
      </c>
      <c r="F14" s="3">
        <f>MAX(class!F:F)-VLOOKUP($C14,class!$C:$AN,F$1,0)</f>
        <v>23.5</v>
      </c>
      <c r="G14" s="3">
        <f>MAX(class!G:G)-VLOOKUP($C14,class!$C:$AN,G$1,0)</f>
        <v>30.5</v>
      </c>
      <c r="H14" s="3">
        <f>MAX(class!H:H)-VLOOKUP($C14,class!$C:$AN,H$1,0)</f>
        <v>40.5</v>
      </c>
      <c r="I14" s="3">
        <f>MAX(class!I:I)-VLOOKUP($C14,class!$C:$AN,I$1,0)</f>
        <v>38.5</v>
      </c>
      <c r="J14" s="3">
        <f>MAX(class!J:J)-VLOOKUP($C14,class!$C:$AN,J$1,0)</f>
        <v>50.5</v>
      </c>
      <c r="K14" s="3">
        <f>MAX(class!K:K)-VLOOKUP($C14,class!$C:$AN,K$1,0)</f>
        <v>46.5</v>
      </c>
      <c r="L14" s="3">
        <f>MAX(class!L:L)-VLOOKUP($C14,class!$C:$AN,L$1,0)</f>
        <v>44.5</v>
      </c>
      <c r="M14" s="3">
        <f>MAX(class!M:M)-VLOOKUP($C14,class!$C:$AN,M$1,0)</f>
        <v>43.5</v>
      </c>
      <c r="N14" s="3">
        <f>MAX(class!N:N)-VLOOKUP($C14,class!$C:$AN,N$1,0)</f>
        <v>41.5</v>
      </c>
      <c r="O14" s="3">
        <f>MAX(class!O:O)-VLOOKUP($C14,class!$C:$AN,O$1,0)</f>
        <v>37</v>
      </c>
      <c r="P14" s="3">
        <f>MAX(class!P:P)-VLOOKUP($C14,class!$C:$AN,P$1,0)</f>
        <v>48</v>
      </c>
      <c r="Q14" s="3">
        <f>MAX(class!Q:Q)-VLOOKUP($C14,class!$C:$AN,Q$1,0)</f>
        <v>53.5</v>
      </c>
      <c r="R14" s="3">
        <f>MAX(class!R:R)-VLOOKUP($C14,class!$C:$AN,R$1,0)</f>
        <v>66</v>
      </c>
      <c r="S14" s="3">
        <f>MAX(class!S:S)-VLOOKUP($C14,class!$C:$AN,S$1,0)</f>
        <v>62.5</v>
      </c>
      <c r="T14" s="3">
        <f>MAX(class!T:T)-VLOOKUP($C14,class!$C:$AN,T$1,0)</f>
        <v>70</v>
      </c>
      <c r="U14" s="3">
        <f>MAX(class!U:U)-VLOOKUP($C14,class!$C:$AN,U$1,0)</f>
        <v>84</v>
      </c>
      <c r="V14" s="3">
        <f>MAX(class!V:V)-VLOOKUP($C14,class!$C:$AN,V$1,0)</f>
        <v>89.5</v>
      </c>
      <c r="W14" s="3">
        <f>MAX(class!W:W)-VLOOKUP($C14,class!$C:$AN,W$1,0)</f>
        <v>97.5</v>
      </c>
      <c r="X14" s="3">
        <f>MAX(class!X:X)-VLOOKUP($C14,class!$C:$AN,X$1,0)</f>
        <v>99</v>
      </c>
      <c r="Y14" s="3">
        <f>MAX(class!Y:Y)-VLOOKUP($C14,class!$C:$AN,Y$1,0)</f>
        <v>94.5</v>
      </c>
      <c r="Z14" s="3">
        <f>MAX(class!Z:Z)-VLOOKUP($C14,class!$C:$AN,Z$1,0)</f>
        <v>106.5</v>
      </c>
      <c r="AA14" s="3">
        <f>MAX(class!AA:AA)-VLOOKUP($C14,class!$C:$AN,AA$1,0)</f>
        <v>101</v>
      </c>
    </row>
    <row r="15" spans="1:40" x14ac:dyDescent="0.3">
      <c r="B15" s="2" t="s">
        <v>18</v>
      </c>
      <c r="C15" s="2" t="s">
        <v>45</v>
      </c>
      <c r="E15" s="3">
        <f>MAX(class!E:E)-VLOOKUP($C15,class!$C:$AN,E$1,0)</f>
        <v>12.5</v>
      </c>
      <c r="F15" s="3">
        <f>MAX(class!F:F)-VLOOKUP($C15,class!$C:$AN,F$1,0)</f>
        <v>19.5</v>
      </c>
      <c r="G15" s="3">
        <f>MAX(class!G:G)-VLOOKUP($C15,class!$C:$AN,G$1,0)</f>
        <v>24.5</v>
      </c>
      <c r="H15" s="3">
        <f>MAX(class!H:H)-VLOOKUP($C15,class!$C:$AN,H$1,0)</f>
        <v>39</v>
      </c>
      <c r="I15" s="3">
        <f>MAX(class!I:I)-VLOOKUP($C15,class!$C:$AN,I$1,0)</f>
        <v>41</v>
      </c>
      <c r="J15" s="3">
        <f>MAX(class!J:J)-VLOOKUP($C15,class!$C:$AN,J$1,0)</f>
        <v>61.5</v>
      </c>
      <c r="K15" s="3">
        <f>MAX(class!K:K)-VLOOKUP($C15,class!$C:$AN,K$1,0)</f>
        <v>62</v>
      </c>
      <c r="L15" s="3">
        <f>MAX(class!L:L)-VLOOKUP($C15,class!$C:$AN,L$1,0)</f>
        <v>63</v>
      </c>
      <c r="M15" s="3">
        <f>MAX(class!M:M)-VLOOKUP($C15,class!$C:$AN,M$1,0)</f>
        <v>73</v>
      </c>
      <c r="N15" s="3">
        <f>MAX(class!N:N)-VLOOKUP($C15,class!$C:$AN,N$1,0)</f>
        <v>76</v>
      </c>
      <c r="O15" s="3">
        <f>MAX(class!O:O)-VLOOKUP($C15,class!$C:$AN,O$1,0)</f>
        <v>69.5</v>
      </c>
      <c r="P15" s="3">
        <f>MAX(class!P:P)-VLOOKUP($C15,class!$C:$AN,P$1,0)</f>
        <v>79.5</v>
      </c>
      <c r="Q15" s="3">
        <f>MAX(class!Q:Q)-VLOOKUP($C15,class!$C:$AN,Q$1,0)</f>
        <v>73</v>
      </c>
      <c r="R15" s="3">
        <f>MAX(class!R:R)-VLOOKUP($C15,class!$C:$AN,R$1,0)</f>
        <v>91.5</v>
      </c>
      <c r="S15" s="3">
        <f>MAX(class!S:S)-VLOOKUP($C15,class!$C:$AN,S$1,0)</f>
        <v>97</v>
      </c>
      <c r="T15" s="3">
        <f>MAX(class!T:T)-VLOOKUP($C15,class!$C:$AN,T$1,0)</f>
        <v>118</v>
      </c>
      <c r="U15" s="3">
        <f>MAX(class!U:U)-VLOOKUP($C15,class!$C:$AN,U$1,0)</f>
        <v>131.5</v>
      </c>
      <c r="V15" s="3">
        <f>MAX(class!V:V)-VLOOKUP($C15,class!$C:$AN,V$1,0)</f>
        <v>135.5</v>
      </c>
      <c r="W15" s="3">
        <f>MAX(class!W:W)-VLOOKUP($C15,class!$C:$AN,W$1,0)</f>
        <v>135.5</v>
      </c>
      <c r="X15" s="3">
        <f>MAX(class!X:X)-VLOOKUP($C15,class!$C:$AN,X$1,0)</f>
        <v>138</v>
      </c>
      <c r="Y15" s="3">
        <f>MAX(class!Y:Y)-VLOOKUP($C15,class!$C:$AN,Y$1,0)</f>
        <v>146.5</v>
      </c>
      <c r="Z15" s="3">
        <f>MAX(class!Z:Z)-VLOOKUP($C15,class!$C:$AN,Z$1,0)</f>
        <v>157.5</v>
      </c>
      <c r="AA15" s="3">
        <f>MAX(class!AA:AA)-VLOOKUP($C15,class!$C:$AN,AA$1,0)</f>
        <v>166</v>
      </c>
    </row>
    <row r="16" spans="1:40" x14ac:dyDescent="0.3">
      <c r="B16" s="2" t="s">
        <v>25</v>
      </c>
      <c r="C16" s="2" t="s">
        <v>50</v>
      </c>
      <c r="E16" s="3">
        <f>MAX(class!E:E)-VLOOKUP($C16,class!$C:$AN,E$1,0)</f>
        <v>16.5</v>
      </c>
      <c r="F16" s="3">
        <f>MAX(class!F:F)-VLOOKUP($C16,class!$C:$AN,F$1,0)</f>
        <v>23.5</v>
      </c>
      <c r="G16" s="3">
        <f>MAX(class!G:G)-VLOOKUP($C16,class!$C:$AN,G$1,0)</f>
        <v>27</v>
      </c>
      <c r="H16" s="3">
        <f>MAX(class!H:H)-VLOOKUP($C16,class!$C:$AN,H$1,0)</f>
        <v>34.5</v>
      </c>
      <c r="I16" s="3">
        <f>MAX(class!I:I)-VLOOKUP($C16,class!$C:$AN,I$1,0)</f>
        <v>36.5</v>
      </c>
      <c r="J16" s="3">
        <f>MAX(class!J:J)-VLOOKUP($C16,class!$C:$AN,J$1,0)</f>
        <v>50</v>
      </c>
      <c r="K16" s="3">
        <f>MAX(class!K:K)-VLOOKUP($C16,class!$C:$AN,K$1,0)</f>
        <v>42</v>
      </c>
      <c r="L16" s="3">
        <f>MAX(class!L:L)-VLOOKUP($C16,class!$C:$AN,L$1,0)</f>
        <v>36</v>
      </c>
      <c r="M16" s="3">
        <f>MAX(class!M:M)-VLOOKUP($C16,class!$C:$AN,M$1,0)</f>
        <v>21.5</v>
      </c>
      <c r="N16" s="3">
        <f>MAX(class!N:N)-VLOOKUP($C16,class!$C:$AN,N$1,0)</f>
        <v>23</v>
      </c>
      <c r="O16" s="3">
        <f>MAX(class!O:O)-VLOOKUP($C16,class!$C:$AN,O$1,0)</f>
        <v>27</v>
      </c>
      <c r="P16" s="3">
        <f>MAX(class!P:P)-VLOOKUP($C16,class!$C:$AN,P$1,0)</f>
        <v>41.5</v>
      </c>
      <c r="Q16" s="3">
        <f>MAX(class!Q:Q)-VLOOKUP($C16,class!$C:$AN,Q$1,0)</f>
        <v>42.5</v>
      </c>
      <c r="R16" s="3">
        <f>MAX(class!R:R)-VLOOKUP($C16,class!$C:$AN,R$1,0)</f>
        <v>47</v>
      </c>
      <c r="S16" s="3">
        <f>MAX(class!S:S)-VLOOKUP($C16,class!$C:$AN,S$1,0)</f>
        <v>48</v>
      </c>
      <c r="T16" s="3">
        <f>MAX(class!T:T)-VLOOKUP($C16,class!$C:$AN,T$1,0)</f>
        <v>54</v>
      </c>
      <c r="U16" s="3">
        <f>MAX(class!U:U)-VLOOKUP($C16,class!$C:$AN,U$1,0)</f>
        <v>50</v>
      </c>
      <c r="V16" s="3">
        <f>MAX(class!V:V)-VLOOKUP($C16,class!$C:$AN,V$1,0)</f>
        <v>45</v>
      </c>
      <c r="W16" s="3">
        <f>MAX(class!W:W)-VLOOKUP($C16,class!$C:$AN,W$1,0)</f>
        <v>43</v>
      </c>
      <c r="X16" s="3">
        <f>MAX(class!X:X)-VLOOKUP($C16,class!$C:$AN,X$1,0)</f>
        <v>48</v>
      </c>
      <c r="Y16" s="3">
        <f>MAX(class!Y:Y)-VLOOKUP($C16,class!$C:$AN,Y$1,0)</f>
        <v>43.5</v>
      </c>
      <c r="Z16" s="3">
        <f>MAX(class!Z:Z)-VLOOKUP($C16,class!$C:$AN,Z$1,0)</f>
        <v>52</v>
      </c>
      <c r="AA16" s="3">
        <f>MAX(class!AA:AA)-VLOOKUP($C16,class!$C:$AN,AA$1,0)</f>
        <v>55.5</v>
      </c>
    </row>
    <row r="17" spans="2:27" x14ac:dyDescent="0.3">
      <c r="B17" s="2" t="s">
        <v>6</v>
      </c>
      <c r="C17" s="2" t="s">
        <v>38</v>
      </c>
      <c r="E17" s="3">
        <f>MAX(class!E:E)-VLOOKUP($C17,class!$C:$AN,E$1,0)</f>
        <v>5</v>
      </c>
      <c r="F17" s="3">
        <f>MAX(class!F:F)-VLOOKUP($C17,class!$C:$AN,F$1,0)</f>
        <v>16</v>
      </c>
      <c r="G17" s="3">
        <f>MAX(class!G:G)-VLOOKUP($C17,class!$C:$AN,G$1,0)</f>
        <v>12</v>
      </c>
      <c r="H17" s="3">
        <f>MAX(class!H:H)-VLOOKUP($C17,class!$C:$AN,H$1,0)</f>
        <v>25.5</v>
      </c>
      <c r="I17" s="3">
        <f>MAX(class!I:I)-VLOOKUP($C17,class!$C:$AN,I$1,0)</f>
        <v>28</v>
      </c>
      <c r="J17" s="3">
        <f>MAX(class!J:J)-VLOOKUP($C17,class!$C:$AN,J$1,0)</f>
        <v>40.5</v>
      </c>
      <c r="K17" s="3">
        <f>MAX(class!K:K)-VLOOKUP($C17,class!$C:$AN,K$1,0)</f>
        <v>40</v>
      </c>
      <c r="L17" s="3">
        <f>MAX(class!L:L)-VLOOKUP($C17,class!$C:$AN,L$1,0)</f>
        <v>36.5</v>
      </c>
      <c r="M17" s="3">
        <f>MAX(class!M:M)-VLOOKUP($C17,class!$C:$AN,M$1,0)</f>
        <v>43.5</v>
      </c>
      <c r="N17" s="3">
        <f>MAX(class!N:N)-VLOOKUP($C17,class!$C:$AN,N$1,0)</f>
        <v>44</v>
      </c>
      <c r="O17" s="3">
        <f>MAX(class!O:O)-VLOOKUP($C17,class!$C:$AN,O$1,0)</f>
        <v>49</v>
      </c>
      <c r="P17" s="3">
        <f>MAX(class!P:P)-VLOOKUP($C17,class!$C:$AN,P$1,0)</f>
        <v>52.5</v>
      </c>
      <c r="Q17" s="3">
        <f>MAX(class!Q:Q)-VLOOKUP($C17,class!$C:$AN,Q$1,0)</f>
        <v>49</v>
      </c>
      <c r="R17" s="3">
        <f>MAX(class!R:R)-VLOOKUP($C17,class!$C:$AN,R$1,0)</f>
        <v>57.5</v>
      </c>
      <c r="S17" s="3">
        <f>MAX(class!S:S)-VLOOKUP($C17,class!$C:$AN,S$1,0)</f>
        <v>54</v>
      </c>
      <c r="T17" s="3">
        <f>MAX(class!T:T)-VLOOKUP($C17,class!$C:$AN,T$1,0)</f>
        <v>63</v>
      </c>
      <c r="U17" s="3">
        <f>MAX(class!U:U)-VLOOKUP($C17,class!$C:$AN,U$1,0)</f>
        <v>60</v>
      </c>
      <c r="V17" s="3">
        <f>MAX(class!V:V)-VLOOKUP($C17,class!$C:$AN,V$1,0)</f>
        <v>75</v>
      </c>
      <c r="W17" s="3">
        <f>MAX(class!W:W)-VLOOKUP($C17,class!$C:$AN,W$1,0)</f>
        <v>81.5</v>
      </c>
      <c r="X17" s="3">
        <f>MAX(class!X:X)-VLOOKUP($C17,class!$C:$AN,X$1,0)</f>
        <v>79</v>
      </c>
      <c r="Y17" s="3">
        <f>MAX(class!Y:Y)-VLOOKUP($C17,class!$C:$AN,Y$1,0)</f>
        <v>70</v>
      </c>
      <c r="Z17" s="3">
        <f>MAX(class!Z:Z)-VLOOKUP($C17,class!$C:$AN,Z$1,0)</f>
        <v>66</v>
      </c>
      <c r="AA17" s="3">
        <f>MAX(class!AA:AA)-VLOOKUP($C17,class!$C:$AN,AA$1,0)</f>
        <v>65.5</v>
      </c>
    </row>
    <row r="18" spans="2:27" x14ac:dyDescent="0.3">
      <c r="B18" s="2" t="s">
        <v>17</v>
      </c>
      <c r="C18" s="2" t="s">
        <v>17</v>
      </c>
      <c r="E18" s="3">
        <f>MAX(class!E:E)-VLOOKUP($C18,class!$C:$AN,E$1,0)</f>
        <v>11.5</v>
      </c>
      <c r="F18" s="3">
        <f>MAX(class!F:F)-VLOOKUP($C18,class!$C:$AN,F$1,0)</f>
        <v>21.5</v>
      </c>
      <c r="G18" s="3">
        <f>MAX(class!G:G)-VLOOKUP($C18,class!$C:$AN,G$1,0)</f>
        <v>21</v>
      </c>
      <c r="H18" s="3">
        <f>MAX(class!H:H)-VLOOKUP($C18,class!$C:$AN,H$1,0)</f>
        <v>31.5</v>
      </c>
      <c r="I18" s="3">
        <f>MAX(class!I:I)-VLOOKUP($C18,class!$C:$AN,I$1,0)</f>
        <v>28</v>
      </c>
      <c r="J18" s="3">
        <f>MAX(class!J:J)-VLOOKUP($C18,class!$C:$AN,J$1,0)</f>
        <v>43.5</v>
      </c>
      <c r="K18" s="3">
        <f>MAX(class!K:K)-VLOOKUP($C18,class!$C:$AN,K$1,0)</f>
        <v>33.5</v>
      </c>
      <c r="L18" s="3">
        <f>MAX(class!L:L)-VLOOKUP($C18,class!$C:$AN,L$1,0)</f>
        <v>25</v>
      </c>
      <c r="M18" s="3">
        <f>MAX(class!M:M)-VLOOKUP($C18,class!$C:$AN,M$1,0)</f>
        <v>25.5</v>
      </c>
      <c r="N18" s="3">
        <f>MAX(class!N:N)-VLOOKUP($C18,class!$C:$AN,N$1,0)</f>
        <v>15.5</v>
      </c>
      <c r="O18" s="3">
        <f>MAX(class!O:O)-VLOOKUP($C18,class!$C:$AN,O$1,0)</f>
        <v>15</v>
      </c>
      <c r="P18" s="3">
        <f>MAX(class!P:P)-VLOOKUP($C18,class!$C:$AN,P$1,0)</f>
        <v>12.5</v>
      </c>
      <c r="Q18" s="3">
        <f>MAX(class!Q:Q)-VLOOKUP($C18,class!$C:$AN,Q$1,0)</f>
        <v>3</v>
      </c>
      <c r="R18" s="3">
        <f>MAX(class!R:R)-VLOOKUP($C18,class!$C:$AN,R$1,0)</f>
        <v>13.5</v>
      </c>
      <c r="S18" s="3">
        <f>MAX(class!S:S)-VLOOKUP($C18,class!$C:$AN,S$1,0)</f>
        <v>9.5</v>
      </c>
      <c r="T18" s="3">
        <f>MAX(class!T:T)-VLOOKUP($C18,class!$C:$AN,T$1,0)</f>
        <v>15</v>
      </c>
      <c r="U18" s="3">
        <f>MAX(class!U:U)-VLOOKUP($C18,class!$C:$AN,U$1,0)</f>
        <v>20</v>
      </c>
      <c r="V18" s="3">
        <f>MAX(class!V:V)-VLOOKUP($C18,class!$C:$AN,V$1,0)</f>
        <v>21</v>
      </c>
      <c r="W18" s="3">
        <f>MAX(class!W:W)-VLOOKUP($C18,class!$C:$AN,W$1,0)</f>
        <v>19.5</v>
      </c>
      <c r="X18" s="3">
        <f>MAX(class!X:X)-VLOOKUP($C18,class!$C:$AN,X$1,0)</f>
        <v>18.5</v>
      </c>
      <c r="Y18" s="3">
        <f>MAX(class!Y:Y)-VLOOKUP($C18,class!$C:$AN,Y$1,0)</f>
        <v>10</v>
      </c>
      <c r="Z18" s="3">
        <f>MAX(class!Z:Z)-VLOOKUP($C18,class!$C:$AN,Z$1,0)</f>
        <v>14</v>
      </c>
      <c r="AA18" s="3">
        <f>MAX(class!AA:AA)-VLOOKUP($C18,class!$C:$AN,AA$1,0)</f>
        <v>2.5</v>
      </c>
    </row>
    <row r="19" spans="2:27" ht="14.4" x14ac:dyDescent="0.3">
      <c r="B19" t="s">
        <v>68</v>
      </c>
      <c r="C19" s="2" t="s">
        <v>51</v>
      </c>
      <c r="E19" s="3">
        <f>MAX(class!E:E)-VLOOKUP($C19,class!$C:$AN,E$1,0)</f>
        <v>17.5</v>
      </c>
      <c r="F19" s="3">
        <f>MAX(class!F:F)-VLOOKUP($C19,class!$C:$AN,F$1,0)</f>
        <v>18.5</v>
      </c>
      <c r="G19" s="3">
        <f>MAX(class!G:G)-VLOOKUP($C19,class!$C:$AN,G$1,0)</f>
        <v>29.5</v>
      </c>
      <c r="H19" s="3">
        <f>MAX(class!H:H)-VLOOKUP($C19,class!$C:$AN,H$1,0)</f>
        <v>42</v>
      </c>
      <c r="I19" s="3">
        <f>MAX(class!I:I)-VLOOKUP($C19,class!$C:$AN,I$1,0)</f>
        <v>43.5</v>
      </c>
      <c r="J19" s="3">
        <f>MAX(class!J:J)-VLOOKUP($C19,class!$C:$AN,J$1,0)</f>
        <v>61</v>
      </c>
      <c r="K19" s="3">
        <f>MAX(class!K:K)-VLOOKUP($C19,class!$C:$AN,K$1,0)</f>
        <v>49.5</v>
      </c>
      <c r="L19" s="3">
        <f>MAX(class!L:L)-VLOOKUP($C19,class!$C:$AN,L$1,0)</f>
        <v>41.5</v>
      </c>
      <c r="M19" s="3">
        <f>MAX(class!M:M)-VLOOKUP($C19,class!$C:$AN,M$1,0)</f>
        <v>36</v>
      </c>
      <c r="N19" s="3">
        <f>MAX(class!N:N)-VLOOKUP($C19,class!$C:$AN,N$1,0)</f>
        <v>41</v>
      </c>
      <c r="O19" s="3">
        <f>MAX(class!O:O)-VLOOKUP($C19,class!$C:$AN,O$1,0)</f>
        <v>36</v>
      </c>
      <c r="P19" s="3">
        <f>MAX(class!P:P)-VLOOKUP($C19,class!$C:$AN,P$1,0)</f>
        <v>46</v>
      </c>
      <c r="Q19" s="3">
        <f>MAX(class!Q:Q)-VLOOKUP($C19,class!$C:$AN,Q$1,0)</f>
        <v>51.5</v>
      </c>
      <c r="R19" s="3">
        <f>MAX(class!R:R)-VLOOKUP($C19,class!$C:$AN,R$1,0)</f>
        <v>76.5</v>
      </c>
      <c r="S19" s="3">
        <f>MAX(class!S:S)-VLOOKUP($C19,class!$C:$AN,S$1,0)</f>
        <v>77.5</v>
      </c>
      <c r="T19" s="3">
        <f>MAX(class!T:T)-VLOOKUP($C19,class!$C:$AN,T$1,0)</f>
        <v>87</v>
      </c>
      <c r="U19" s="3">
        <f>MAX(class!U:U)-VLOOKUP($C19,class!$C:$AN,U$1,0)</f>
        <v>98</v>
      </c>
      <c r="V19" s="3">
        <f>MAX(class!V:V)-VLOOKUP($C19,class!$C:$AN,V$1,0)</f>
        <v>91</v>
      </c>
      <c r="W19" s="3">
        <f>MAX(class!W:W)-VLOOKUP($C19,class!$C:$AN,W$1,0)</f>
        <v>99.5</v>
      </c>
      <c r="X19" s="3">
        <f>MAX(class!X:X)-VLOOKUP($C19,class!$C:$AN,X$1,0)</f>
        <v>102</v>
      </c>
      <c r="Y19" s="3">
        <f>MAX(class!Y:Y)-VLOOKUP($C19,class!$C:$AN,Y$1,0)</f>
        <v>93</v>
      </c>
      <c r="Z19" s="3">
        <f>MAX(class!Z:Z)-VLOOKUP($C19,class!$C:$AN,Z$1,0)</f>
        <v>102.5</v>
      </c>
      <c r="AA19" s="3">
        <f>MAX(class!AA:AA)-VLOOKUP($C19,class!$C:$AN,AA$1,0)</f>
        <v>95</v>
      </c>
    </row>
    <row r="20" spans="2:27" x14ac:dyDescent="0.3">
      <c r="B20" s="2" t="s">
        <v>4</v>
      </c>
      <c r="C20" s="2" t="s">
        <v>36</v>
      </c>
      <c r="E20" s="3">
        <f>MAX(class!E:E)-VLOOKUP($C20,class!$C:$AN,E$1,0)</f>
        <v>4.5</v>
      </c>
      <c r="F20" s="3">
        <f>MAX(class!F:F)-VLOOKUP($C20,class!$C:$AN,F$1,0)</f>
        <v>22</v>
      </c>
      <c r="G20" s="3">
        <f>MAX(class!G:G)-VLOOKUP($C20,class!$C:$AN,G$1,0)</f>
        <v>22</v>
      </c>
      <c r="H20" s="3">
        <f>MAX(class!H:H)-VLOOKUP($C20,class!$C:$AN,H$1,0)</f>
        <v>33.5</v>
      </c>
      <c r="I20" s="3">
        <f>MAX(class!I:I)-VLOOKUP($C20,class!$C:$AN,I$1,0)</f>
        <v>37</v>
      </c>
      <c r="J20" s="3">
        <f>MAX(class!J:J)-VLOOKUP($C20,class!$C:$AN,J$1,0)</f>
        <v>57</v>
      </c>
      <c r="K20" s="3">
        <f>MAX(class!K:K)-VLOOKUP($C20,class!$C:$AN,K$1,0)</f>
        <v>62</v>
      </c>
      <c r="L20" s="3">
        <f>MAX(class!L:L)-VLOOKUP($C20,class!$C:$AN,L$1,0)</f>
        <v>60.5</v>
      </c>
      <c r="M20" s="3">
        <f>MAX(class!M:M)-VLOOKUP($C20,class!$C:$AN,M$1,0)</f>
        <v>64.5</v>
      </c>
      <c r="N20" s="3">
        <f>MAX(class!N:N)-VLOOKUP($C20,class!$C:$AN,N$1,0)</f>
        <v>63.5</v>
      </c>
      <c r="O20" s="3">
        <f>MAX(class!O:O)-VLOOKUP($C20,class!$C:$AN,O$1,0)</f>
        <v>66</v>
      </c>
      <c r="P20" s="3">
        <f>MAX(class!P:P)-VLOOKUP($C20,class!$C:$AN,P$1,0)</f>
        <v>68</v>
      </c>
      <c r="Q20" s="3">
        <f>MAX(class!Q:Q)-VLOOKUP($C20,class!$C:$AN,Q$1,0)</f>
        <v>62.5</v>
      </c>
      <c r="R20" s="3">
        <f>MAX(class!R:R)-VLOOKUP($C20,class!$C:$AN,R$1,0)</f>
        <v>73</v>
      </c>
      <c r="S20" s="3">
        <f>MAX(class!S:S)-VLOOKUP($C20,class!$C:$AN,S$1,0)</f>
        <v>69.5</v>
      </c>
      <c r="T20" s="3">
        <f>MAX(class!T:T)-VLOOKUP($C20,class!$C:$AN,T$1,0)</f>
        <v>76.5</v>
      </c>
      <c r="U20" s="3">
        <f>MAX(class!U:U)-VLOOKUP($C20,class!$C:$AN,U$1,0)</f>
        <v>79.5</v>
      </c>
      <c r="V20" s="3">
        <f>MAX(class!V:V)-VLOOKUP($C20,class!$C:$AN,V$1,0)</f>
        <v>86.5</v>
      </c>
      <c r="W20" s="3">
        <f>MAX(class!W:W)-VLOOKUP($C20,class!$C:$AN,W$1,0)</f>
        <v>79.5</v>
      </c>
      <c r="X20" s="3">
        <f>MAX(class!X:X)-VLOOKUP($C20,class!$C:$AN,X$1,0)</f>
        <v>79.5</v>
      </c>
      <c r="Y20" s="3">
        <f>MAX(class!Y:Y)-VLOOKUP($C20,class!$C:$AN,Y$1,0)</f>
        <v>77</v>
      </c>
      <c r="Z20" s="3">
        <f>MAX(class!Z:Z)-VLOOKUP($C20,class!$C:$AN,Z$1,0)</f>
        <v>87</v>
      </c>
      <c r="AA20" s="3">
        <f>MAX(class!AA:AA)-VLOOKUP($C20,class!$C:$AN,AA$1,0)</f>
        <v>92.5</v>
      </c>
    </row>
    <row r="21" spans="2:27" x14ac:dyDescent="0.3">
      <c r="B21" s="2" t="s">
        <v>7</v>
      </c>
      <c r="C21" s="2" t="s">
        <v>7</v>
      </c>
      <c r="E21" s="3">
        <f>MAX(class!E:E)-VLOOKUP($C21,class!$C:$AN,E$1,0)</f>
        <v>7</v>
      </c>
      <c r="F21" s="3">
        <f>MAX(class!F:F)-VLOOKUP($C21,class!$C:$AN,F$1,0)</f>
        <v>15.5</v>
      </c>
      <c r="G21" s="3">
        <f>MAX(class!G:G)-VLOOKUP($C21,class!$C:$AN,G$1,0)</f>
        <v>11</v>
      </c>
      <c r="H21" s="3">
        <f>MAX(class!H:H)-VLOOKUP($C21,class!$C:$AN,H$1,0)</f>
        <v>15</v>
      </c>
      <c r="I21" s="3">
        <f>MAX(class!I:I)-VLOOKUP($C21,class!$C:$AN,I$1,0)</f>
        <v>19</v>
      </c>
      <c r="J21" s="3">
        <f>MAX(class!J:J)-VLOOKUP($C21,class!$C:$AN,J$1,0)</f>
        <v>36.5</v>
      </c>
      <c r="K21" s="3">
        <f>MAX(class!K:K)-VLOOKUP($C21,class!$C:$AN,K$1,0)</f>
        <v>27.5</v>
      </c>
      <c r="L21" s="3">
        <f>MAX(class!L:L)-VLOOKUP($C21,class!$C:$AN,L$1,0)</f>
        <v>12.5</v>
      </c>
      <c r="M21" s="3">
        <f>MAX(class!M:M)-VLOOKUP($C21,class!$C:$AN,M$1,0)</f>
        <v>11</v>
      </c>
      <c r="N21" s="3">
        <f>MAX(class!N:N)-VLOOKUP($C21,class!$C:$AN,N$1,0)</f>
        <v>10</v>
      </c>
      <c r="O21" s="3">
        <f>MAX(class!O:O)-VLOOKUP($C21,class!$C:$AN,O$1,0)</f>
        <v>15</v>
      </c>
      <c r="P21" s="3">
        <f>MAX(class!P:P)-VLOOKUP($C21,class!$C:$AN,P$1,0)</f>
        <v>22</v>
      </c>
      <c r="Q21" s="3">
        <f>MAX(class!Q:Q)-VLOOKUP($C21,class!$C:$AN,Q$1,0)</f>
        <v>20.5</v>
      </c>
      <c r="R21" s="3">
        <f>MAX(class!R:R)-VLOOKUP($C21,class!$C:$AN,R$1,0)</f>
        <v>26</v>
      </c>
      <c r="S21" s="3">
        <f>MAX(class!S:S)-VLOOKUP($C21,class!$C:$AN,S$1,0)</f>
        <v>28</v>
      </c>
      <c r="T21" s="3">
        <f>MAX(class!T:T)-VLOOKUP($C21,class!$C:$AN,T$1,0)</f>
        <v>43.5</v>
      </c>
      <c r="U21" s="3">
        <f>MAX(class!U:U)-VLOOKUP($C21,class!$C:$AN,U$1,0)</f>
        <v>46</v>
      </c>
      <c r="V21" s="3">
        <f>MAX(class!V:V)-VLOOKUP($C21,class!$C:$AN,V$1,0)</f>
        <v>41</v>
      </c>
      <c r="W21" s="3">
        <f>MAX(class!W:W)-VLOOKUP($C21,class!$C:$AN,W$1,0)</f>
        <v>41.5</v>
      </c>
      <c r="X21" s="3">
        <f>MAX(class!X:X)-VLOOKUP($C21,class!$C:$AN,X$1,0)</f>
        <v>41</v>
      </c>
      <c r="Y21" s="3">
        <f>MAX(class!Y:Y)-VLOOKUP($C21,class!$C:$AN,Y$1,0)</f>
        <v>34</v>
      </c>
      <c r="Z21" s="3">
        <f>MAX(class!Z:Z)-VLOOKUP($C21,class!$C:$AN,Z$1,0)</f>
        <v>28</v>
      </c>
      <c r="AA21" s="3">
        <f>MAX(class!AA:AA)-VLOOKUP($C21,class!$C:$AN,AA$1,0)</f>
        <v>36.5</v>
      </c>
    </row>
    <row r="22" spans="2:27" x14ac:dyDescent="0.3">
      <c r="B22" s="2" t="s">
        <v>20</v>
      </c>
      <c r="C22" s="2" t="s">
        <v>46</v>
      </c>
      <c r="E22" s="3">
        <f>MAX(class!E:E)-VLOOKUP($C22,class!$C:$AN,E$1,0)</f>
        <v>14</v>
      </c>
      <c r="F22" s="3">
        <f>MAX(class!F:F)-VLOOKUP($C22,class!$C:$AN,F$1,0)</f>
        <v>19.5</v>
      </c>
      <c r="G22" s="3">
        <f>MAX(class!G:G)-VLOOKUP($C22,class!$C:$AN,G$1,0)</f>
        <v>27</v>
      </c>
      <c r="H22" s="3">
        <f>MAX(class!H:H)-VLOOKUP($C22,class!$C:$AN,H$1,0)</f>
        <v>51.5</v>
      </c>
      <c r="I22" s="3">
        <f>MAX(class!I:I)-VLOOKUP($C22,class!$C:$AN,I$1,0)</f>
        <v>42.5</v>
      </c>
      <c r="J22" s="3">
        <f>MAX(class!J:J)-VLOOKUP($C22,class!$C:$AN,J$1,0)</f>
        <v>49.5</v>
      </c>
      <c r="K22" s="3">
        <f>MAX(class!K:K)-VLOOKUP($C22,class!$C:$AN,K$1,0)</f>
        <v>56</v>
      </c>
      <c r="L22" s="3">
        <f>MAX(class!L:L)-VLOOKUP($C22,class!$C:$AN,L$1,0)</f>
        <v>53.5</v>
      </c>
      <c r="M22" s="3">
        <f>MAX(class!M:M)-VLOOKUP($C22,class!$C:$AN,M$1,0)</f>
        <v>61</v>
      </c>
      <c r="N22" s="3">
        <f>MAX(class!N:N)-VLOOKUP($C22,class!$C:$AN,N$1,0)</f>
        <v>56</v>
      </c>
      <c r="O22" s="3">
        <f>MAX(class!O:O)-VLOOKUP($C22,class!$C:$AN,O$1,0)</f>
        <v>52</v>
      </c>
      <c r="P22" s="3">
        <f>MAX(class!P:P)-VLOOKUP($C22,class!$C:$AN,P$1,0)</f>
        <v>56</v>
      </c>
      <c r="Q22" s="3">
        <f>MAX(class!Q:Q)-VLOOKUP($C22,class!$C:$AN,Q$1,0)</f>
        <v>58</v>
      </c>
      <c r="R22" s="3">
        <f>MAX(class!R:R)-VLOOKUP($C22,class!$C:$AN,R$1,0)</f>
        <v>64.5</v>
      </c>
      <c r="S22" s="3">
        <f>MAX(class!S:S)-VLOOKUP($C22,class!$C:$AN,S$1,0)</f>
        <v>71.5</v>
      </c>
      <c r="T22" s="3">
        <f>MAX(class!T:T)-VLOOKUP($C22,class!$C:$AN,T$1,0)</f>
        <v>65.5</v>
      </c>
      <c r="U22" s="3">
        <f>MAX(class!U:U)-VLOOKUP($C22,class!$C:$AN,U$1,0)</f>
        <v>78</v>
      </c>
      <c r="V22" s="3">
        <f>MAX(class!V:V)-VLOOKUP($C22,class!$C:$AN,V$1,0)</f>
        <v>73.5</v>
      </c>
      <c r="W22" s="3">
        <f>MAX(class!W:W)-VLOOKUP($C22,class!$C:$AN,W$1,0)</f>
        <v>79.5</v>
      </c>
      <c r="X22" s="3">
        <f>MAX(class!X:X)-VLOOKUP($C22,class!$C:$AN,X$1,0)</f>
        <v>83</v>
      </c>
      <c r="Y22" s="3">
        <f>MAX(class!Y:Y)-VLOOKUP($C22,class!$C:$AN,Y$1,0)</f>
        <v>81.5</v>
      </c>
      <c r="Z22" s="3">
        <f>MAX(class!Z:Z)-VLOOKUP($C22,class!$C:$AN,Z$1,0)</f>
        <v>90.5</v>
      </c>
      <c r="AA22" s="3">
        <f>MAX(class!AA:AA)-VLOOKUP($C22,class!$C:$AN,AA$1,0)</f>
        <v>79.5</v>
      </c>
    </row>
    <row r="23" spans="2:27" x14ac:dyDescent="0.3">
      <c r="B23" s="2" t="s">
        <v>2</v>
      </c>
      <c r="C23" s="2" t="s">
        <v>2</v>
      </c>
      <c r="E23" s="3">
        <f>MAX(class!E:E)-VLOOKUP($C23,class!$C:$AN,E$1,0)</f>
        <v>1.5</v>
      </c>
      <c r="F23" s="3">
        <f>MAX(class!F:F)-VLOOKUP($C23,class!$C:$AN,F$1,0)</f>
        <v>6</v>
      </c>
      <c r="G23" s="3">
        <f>MAX(class!G:G)-VLOOKUP($C23,class!$C:$AN,G$1,0)</f>
        <v>16.5</v>
      </c>
      <c r="H23" s="3">
        <f>MAX(class!H:H)-VLOOKUP($C23,class!$C:$AN,H$1,0)</f>
        <v>34</v>
      </c>
      <c r="I23" s="3">
        <f>MAX(class!I:I)-VLOOKUP($C23,class!$C:$AN,I$1,0)</f>
        <v>41.5</v>
      </c>
      <c r="J23" s="3">
        <f>MAX(class!J:J)-VLOOKUP($C23,class!$C:$AN,J$1,0)</f>
        <v>57</v>
      </c>
      <c r="K23" s="3">
        <f>MAX(class!K:K)-VLOOKUP($C23,class!$C:$AN,K$1,0)</f>
        <v>65.5</v>
      </c>
      <c r="L23" s="3">
        <f>MAX(class!L:L)-VLOOKUP($C23,class!$C:$AN,L$1,0)</f>
        <v>62</v>
      </c>
      <c r="M23" s="3">
        <f>MAX(class!M:M)-VLOOKUP($C23,class!$C:$AN,M$1,0)</f>
        <v>64.5</v>
      </c>
      <c r="N23" s="3">
        <f>MAX(class!N:N)-VLOOKUP($C23,class!$C:$AN,N$1,0)</f>
        <v>57.5</v>
      </c>
      <c r="O23" s="3">
        <f>MAX(class!O:O)-VLOOKUP($C23,class!$C:$AN,O$1,0)</f>
        <v>54</v>
      </c>
      <c r="P23" s="3">
        <f>MAX(class!P:P)-VLOOKUP($C23,class!$C:$AN,P$1,0)</f>
        <v>65.5</v>
      </c>
      <c r="Q23" s="3">
        <f>MAX(class!Q:Q)-VLOOKUP($C23,class!$C:$AN,Q$1,0)</f>
        <v>67</v>
      </c>
      <c r="R23" s="3">
        <f>MAX(class!R:R)-VLOOKUP($C23,class!$C:$AN,R$1,0)</f>
        <v>79</v>
      </c>
      <c r="S23" s="3">
        <f>MAX(class!S:S)-VLOOKUP($C23,class!$C:$AN,S$1,0)</f>
        <v>82.5</v>
      </c>
      <c r="T23" s="3">
        <f>MAX(class!T:T)-VLOOKUP($C23,class!$C:$AN,T$1,0)</f>
        <v>89.5</v>
      </c>
      <c r="U23" s="3">
        <f>MAX(class!U:U)-VLOOKUP($C23,class!$C:$AN,U$1,0)</f>
        <v>93.5</v>
      </c>
      <c r="V23" s="3">
        <f>MAX(class!V:V)-VLOOKUP($C23,class!$C:$AN,V$1,0)</f>
        <v>93</v>
      </c>
      <c r="W23" s="3">
        <f>MAX(class!W:W)-VLOOKUP($C23,class!$C:$AN,W$1,0)</f>
        <v>85.5</v>
      </c>
      <c r="X23" s="3">
        <f>MAX(class!X:X)-VLOOKUP($C23,class!$C:$AN,X$1,0)</f>
        <v>89</v>
      </c>
      <c r="Y23" s="3">
        <f>MAX(class!Y:Y)-VLOOKUP($C23,class!$C:$AN,Y$1,0)</f>
        <v>91.5</v>
      </c>
      <c r="Z23" s="3">
        <f>MAX(class!Z:Z)-VLOOKUP($C23,class!$C:$AN,Z$1,0)</f>
        <v>95</v>
      </c>
      <c r="AA23" s="3">
        <f>MAX(class!AA:AA)-VLOOKUP($C23,class!$C:$AN,AA$1,0)</f>
        <v>96.5</v>
      </c>
    </row>
    <row r="24" spans="2:27" x14ac:dyDescent="0.3">
      <c r="B24" s="2" t="s">
        <v>3</v>
      </c>
      <c r="C24" s="2" t="s">
        <v>34</v>
      </c>
      <c r="E24" s="3">
        <f>MAX(class!E:E)-VLOOKUP($C24,class!$C:$AN,E$1,0)</f>
        <v>4.5</v>
      </c>
      <c r="F24" s="3">
        <f>MAX(class!F:F)-VLOOKUP($C24,class!$C:$AN,F$1,0)</f>
        <v>11</v>
      </c>
      <c r="G24" s="3">
        <f>MAX(class!G:G)-VLOOKUP($C24,class!$C:$AN,G$1,0)</f>
        <v>19.5</v>
      </c>
      <c r="H24" s="3">
        <f>MAX(class!H:H)-VLOOKUP($C24,class!$C:$AN,H$1,0)</f>
        <v>32.5</v>
      </c>
      <c r="I24" s="3">
        <f>MAX(class!I:I)-VLOOKUP($C24,class!$C:$AN,I$1,0)</f>
        <v>31</v>
      </c>
      <c r="J24" s="3">
        <f>MAX(class!J:J)-VLOOKUP($C24,class!$C:$AN,J$1,0)</f>
        <v>35</v>
      </c>
      <c r="K24" s="3">
        <f>MAX(class!K:K)-VLOOKUP($C24,class!$C:$AN,K$1,0)</f>
        <v>39</v>
      </c>
      <c r="L24" s="3">
        <f>MAX(class!L:L)-VLOOKUP($C24,class!$C:$AN,L$1,0)</f>
        <v>39</v>
      </c>
      <c r="M24" s="3">
        <f>MAX(class!M:M)-VLOOKUP($C24,class!$C:$AN,M$1,0)</f>
        <v>56.5</v>
      </c>
      <c r="N24" s="3">
        <f>MAX(class!N:N)-VLOOKUP($C24,class!$C:$AN,N$1,0)</f>
        <v>58</v>
      </c>
      <c r="O24" s="3">
        <f>MAX(class!O:O)-VLOOKUP($C24,class!$C:$AN,O$1,0)</f>
        <v>45.5</v>
      </c>
      <c r="P24" s="3">
        <f>MAX(class!P:P)-VLOOKUP($C24,class!$C:$AN,P$1,0)</f>
        <v>49.5</v>
      </c>
      <c r="Q24" s="3">
        <f>MAX(class!Q:Q)-VLOOKUP($C24,class!$C:$AN,Q$1,0)</f>
        <v>55.5</v>
      </c>
      <c r="R24" s="3">
        <f>MAX(class!R:R)-VLOOKUP($C24,class!$C:$AN,R$1,0)</f>
        <v>71.5</v>
      </c>
      <c r="S24" s="3">
        <f>MAX(class!S:S)-VLOOKUP($C24,class!$C:$AN,S$1,0)</f>
        <v>76.5</v>
      </c>
      <c r="T24" s="3">
        <f>MAX(class!T:T)-VLOOKUP($C24,class!$C:$AN,T$1,0)</f>
        <v>70.5</v>
      </c>
      <c r="U24" s="3">
        <f>MAX(class!U:U)-VLOOKUP($C24,class!$C:$AN,U$1,0)</f>
        <v>80.5</v>
      </c>
      <c r="V24" s="3">
        <f>MAX(class!V:V)-VLOOKUP($C24,class!$C:$AN,V$1,0)</f>
        <v>84</v>
      </c>
      <c r="W24" s="3">
        <f>MAX(class!W:W)-VLOOKUP($C24,class!$C:$AN,W$1,0)</f>
        <v>91</v>
      </c>
      <c r="X24" s="3">
        <f>MAX(class!X:X)-VLOOKUP($C24,class!$C:$AN,X$1,0)</f>
        <v>86.5</v>
      </c>
      <c r="Y24" s="3">
        <f>MAX(class!Y:Y)-VLOOKUP($C24,class!$C:$AN,Y$1,0)</f>
        <v>88</v>
      </c>
      <c r="Z24" s="3">
        <f>MAX(class!Z:Z)-VLOOKUP($C24,class!$C:$AN,Z$1,0)</f>
        <v>93.5</v>
      </c>
      <c r="AA24" s="3">
        <f>MAX(class!AA:AA)-VLOOKUP($C24,class!$C:$AN,AA$1,0)</f>
        <v>96</v>
      </c>
    </row>
    <row r="25" spans="2:27" ht="14.4" x14ac:dyDescent="0.3">
      <c r="B25" t="s">
        <v>65</v>
      </c>
      <c r="C25" s="2" t="s">
        <v>23</v>
      </c>
      <c r="E25" s="3">
        <f>MAX(class!E:E)-VLOOKUP($C25,class!$C:$AN,E$1,0)</f>
        <v>16.5</v>
      </c>
      <c r="F25" s="3">
        <f>MAX(class!F:F)-VLOOKUP($C25,class!$C:$AN,F$1,0)</f>
        <v>27</v>
      </c>
      <c r="G25" s="3">
        <f>MAX(class!G:G)-VLOOKUP($C25,class!$C:$AN,G$1,0)</f>
        <v>28.5</v>
      </c>
      <c r="H25" s="3">
        <f>MAX(class!H:H)-VLOOKUP($C25,class!$C:$AN,H$1,0)</f>
        <v>48</v>
      </c>
      <c r="I25" s="3">
        <f>MAX(class!I:I)-VLOOKUP($C25,class!$C:$AN,I$1,0)</f>
        <v>49.5</v>
      </c>
      <c r="J25" s="3">
        <f>MAX(class!J:J)-VLOOKUP($C25,class!$C:$AN,J$1,0)</f>
        <v>66.5</v>
      </c>
      <c r="K25" s="3">
        <f>MAX(class!K:K)-VLOOKUP($C25,class!$C:$AN,K$1,0)</f>
        <v>73</v>
      </c>
      <c r="L25" s="3">
        <f>MAX(class!L:L)-VLOOKUP($C25,class!$C:$AN,L$1,0)</f>
        <v>77</v>
      </c>
      <c r="M25" s="3">
        <f>MAX(class!M:M)-VLOOKUP($C25,class!$C:$AN,M$1,0)</f>
        <v>82</v>
      </c>
      <c r="N25" s="3">
        <f>MAX(class!N:N)-VLOOKUP($C25,class!$C:$AN,N$1,0)</f>
        <v>83.5</v>
      </c>
      <c r="O25" s="3">
        <f>MAX(class!O:O)-VLOOKUP($C25,class!$C:$AN,O$1,0)</f>
        <v>81.5</v>
      </c>
      <c r="P25" s="3">
        <f>MAX(class!P:P)-VLOOKUP($C25,class!$C:$AN,P$1,0)</f>
        <v>94.5</v>
      </c>
      <c r="Q25" s="3">
        <f>MAX(class!Q:Q)-VLOOKUP($C25,class!$C:$AN,Q$1,0)</f>
        <v>104.5</v>
      </c>
      <c r="R25" s="3">
        <f>MAX(class!R:R)-VLOOKUP($C25,class!$C:$AN,R$1,0)</f>
        <v>122</v>
      </c>
      <c r="S25" s="3">
        <f>MAX(class!S:S)-VLOOKUP($C25,class!$C:$AN,S$1,0)</f>
        <v>130</v>
      </c>
      <c r="T25" s="3">
        <f>MAX(class!T:T)-VLOOKUP($C25,class!$C:$AN,T$1,0)</f>
        <v>146</v>
      </c>
      <c r="U25" s="3">
        <f>MAX(class!U:U)-VLOOKUP($C25,class!$C:$AN,U$1,0)</f>
        <v>164</v>
      </c>
      <c r="V25" s="3">
        <f>MAX(class!V:V)-VLOOKUP($C25,class!$C:$AN,V$1,0)</f>
        <v>155.5</v>
      </c>
      <c r="W25" s="3">
        <f>MAX(class!W:W)-VLOOKUP($C25,class!$C:$AN,W$1,0)</f>
        <v>165.5</v>
      </c>
      <c r="X25" s="3">
        <f>MAX(class!X:X)-VLOOKUP($C25,class!$C:$AN,X$1,0)</f>
        <v>168</v>
      </c>
      <c r="Y25" s="3">
        <f>MAX(class!Y:Y)-VLOOKUP($C25,class!$C:$AN,Y$1,0)</f>
        <v>174.5</v>
      </c>
      <c r="Z25" s="3">
        <f>MAX(class!Z:Z)-VLOOKUP($C25,class!$C:$AN,Z$1,0)</f>
        <v>185</v>
      </c>
      <c r="AA25" s="3">
        <f>MAX(class!AA:AA)-VLOOKUP($C25,class!$C:$AN,AA$1,0)</f>
        <v>185</v>
      </c>
    </row>
    <row r="26" spans="2:27" x14ac:dyDescent="0.3">
      <c r="B26" s="2" t="s">
        <v>32</v>
      </c>
      <c r="C26" s="2" t="s">
        <v>32</v>
      </c>
      <c r="E26" s="3">
        <f>MAX(class!E:E)-VLOOKUP($C26,class!$C:$AN,E$1,0)</f>
        <v>19</v>
      </c>
      <c r="F26" s="3">
        <f>MAX(class!F:F)-VLOOKUP($C26,class!$C:$AN,F$1,0)</f>
        <v>29.5</v>
      </c>
      <c r="G26" s="3">
        <f>MAX(class!G:G)-VLOOKUP($C26,class!$C:$AN,G$1,0)</f>
        <v>30</v>
      </c>
      <c r="H26" s="3">
        <f>MAX(class!H:H)-VLOOKUP($C26,class!$C:$AN,H$1,0)</f>
        <v>45.5</v>
      </c>
      <c r="I26" s="3">
        <f>MAX(class!I:I)-VLOOKUP($C26,class!$C:$AN,I$1,0)</f>
        <v>50.5</v>
      </c>
      <c r="J26" s="3">
        <f>MAX(class!J:J)-VLOOKUP($C26,class!$C:$AN,J$1,0)</f>
        <v>67.5</v>
      </c>
      <c r="K26" s="3">
        <f>MAX(class!K:K)-VLOOKUP($C26,class!$C:$AN,K$1,0)</f>
        <v>66.5</v>
      </c>
      <c r="L26" s="3">
        <f>MAX(class!L:L)-VLOOKUP($C26,class!$C:$AN,L$1,0)</f>
        <v>70</v>
      </c>
      <c r="M26" s="3">
        <f>MAX(class!M:M)-VLOOKUP($C26,class!$C:$AN,M$1,0)</f>
        <v>87.5</v>
      </c>
      <c r="N26" s="3">
        <f>MAX(class!N:N)-VLOOKUP($C26,class!$C:$AN,N$1,0)</f>
        <v>82.5</v>
      </c>
      <c r="O26" s="3">
        <f>MAX(class!O:O)-VLOOKUP($C26,class!$C:$AN,O$1,0)</f>
        <v>91.5</v>
      </c>
      <c r="P26" s="3">
        <f>MAX(class!P:P)-VLOOKUP($C26,class!$C:$AN,P$1,0)</f>
        <v>85.5</v>
      </c>
      <c r="Q26" s="3">
        <f>MAX(class!Q:Q)-VLOOKUP($C26,class!$C:$AN,Q$1,0)</f>
        <v>81</v>
      </c>
      <c r="R26" s="3">
        <f>MAX(class!R:R)-VLOOKUP($C26,class!$C:$AN,R$1,0)</f>
        <v>93.5</v>
      </c>
      <c r="S26" s="3">
        <f>MAX(class!S:S)-VLOOKUP($C26,class!$C:$AN,S$1,0)</f>
        <v>101.5</v>
      </c>
      <c r="T26" s="3">
        <f>MAX(class!T:T)-VLOOKUP($C26,class!$C:$AN,T$1,0)</f>
        <v>112.5</v>
      </c>
      <c r="U26" s="3">
        <f>MAX(class!U:U)-VLOOKUP($C26,class!$C:$AN,U$1,0)</f>
        <v>105</v>
      </c>
      <c r="V26" s="3">
        <f>MAX(class!V:V)-VLOOKUP($C26,class!$C:$AN,V$1,0)</f>
        <v>113</v>
      </c>
      <c r="W26" s="3">
        <f>MAX(class!W:W)-VLOOKUP($C26,class!$C:$AN,W$1,0)</f>
        <v>120.5</v>
      </c>
      <c r="X26" s="3">
        <f>MAX(class!X:X)-VLOOKUP($C26,class!$C:$AN,X$1,0)</f>
        <v>119.5</v>
      </c>
      <c r="Y26" s="3">
        <f>MAX(class!Y:Y)-VLOOKUP($C26,class!$C:$AN,Y$1,0)</f>
        <v>115.5</v>
      </c>
      <c r="Z26" s="3">
        <f>MAX(class!Z:Z)-VLOOKUP($C26,class!$C:$AN,Z$1,0)</f>
        <v>129</v>
      </c>
      <c r="AA26" s="3">
        <f>MAX(class!AA:AA)-VLOOKUP($C26,class!$C:$AN,AA$1,0)</f>
        <v>137.5</v>
      </c>
    </row>
    <row r="27" spans="2:27" x14ac:dyDescent="0.3">
      <c r="B27" s="2" t="s">
        <v>14</v>
      </c>
      <c r="C27" s="2" t="s">
        <v>43</v>
      </c>
      <c r="E27" s="3">
        <f>MAX(class!E:E)-VLOOKUP($C27,class!$C:$AN,E$1,0)</f>
        <v>10.5</v>
      </c>
      <c r="F27" s="3">
        <f>MAX(class!F:F)-VLOOKUP($C27,class!$C:$AN,F$1,0)</f>
        <v>10</v>
      </c>
      <c r="G27" s="3">
        <f>MAX(class!G:G)-VLOOKUP($C27,class!$C:$AN,G$1,0)</f>
        <v>9.5</v>
      </c>
      <c r="H27" s="3">
        <f>MAX(class!H:H)-VLOOKUP($C27,class!$C:$AN,H$1,0)</f>
        <v>18</v>
      </c>
      <c r="I27" s="3">
        <f>MAX(class!I:I)-VLOOKUP($C27,class!$C:$AN,I$1,0)</f>
        <v>20</v>
      </c>
      <c r="J27" s="3">
        <f>MAX(class!J:J)-VLOOKUP($C27,class!$C:$AN,J$1,0)</f>
        <v>29</v>
      </c>
      <c r="K27" s="3">
        <f>MAX(class!K:K)-VLOOKUP($C27,class!$C:$AN,K$1,0)</f>
        <v>25.5</v>
      </c>
      <c r="L27" s="3">
        <f>MAX(class!L:L)-VLOOKUP($C27,class!$C:$AN,L$1,0)</f>
        <v>26.5</v>
      </c>
      <c r="M27" s="3">
        <f>MAX(class!M:M)-VLOOKUP($C27,class!$C:$AN,M$1,0)</f>
        <v>31</v>
      </c>
      <c r="N27" s="3">
        <f>MAX(class!N:N)-VLOOKUP($C27,class!$C:$AN,N$1,0)</f>
        <v>29</v>
      </c>
      <c r="O27" s="3">
        <f>MAX(class!O:O)-VLOOKUP($C27,class!$C:$AN,O$1,0)</f>
        <v>29.5</v>
      </c>
      <c r="P27" s="3">
        <f>MAX(class!P:P)-VLOOKUP($C27,class!$C:$AN,P$1,0)</f>
        <v>39.5</v>
      </c>
      <c r="Q27" s="3">
        <f>MAX(class!Q:Q)-VLOOKUP($C27,class!$C:$AN,Q$1,0)</f>
        <v>41</v>
      </c>
      <c r="R27" s="3">
        <f>MAX(class!R:R)-VLOOKUP($C27,class!$C:$AN,R$1,0)</f>
        <v>47.5</v>
      </c>
      <c r="S27" s="3">
        <f>MAX(class!S:S)-VLOOKUP($C27,class!$C:$AN,S$1,0)</f>
        <v>40.5</v>
      </c>
      <c r="T27" s="3">
        <f>MAX(class!T:T)-VLOOKUP($C27,class!$C:$AN,T$1,0)</f>
        <v>56.5</v>
      </c>
      <c r="U27" s="3">
        <f>MAX(class!U:U)-VLOOKUP($C27,class!$C:$AN,U$1,0)</f>
        <v>50.5</v>
      </c>
      <c r="V27" s="3">
        <f>MAX(class!V:V)-VLOOKUP($C27,class!$C:$AN,V$1,0)</f>
        <v>51</v>
      </c>
      <c r="W27" s="3">
        <f>MAX(class!W:W)-VLOOKUP($C27,class!$C:$AN,W$1,0)</f>
        <v>56</v>
      </c>
      <c r="X27" s="3">
        <f>MAX(class!X:X)-VLOOKUP($C27,class!$C:$AN,X$1,0)</f>
        <v>55</v>
      </c>
      <c r="Y27" s="3">
        <f>MAX(class!Y:Y)-VLOOKUP($C27,class!$C:$AN,Y$1,0)</f>
        <v>54</v>
      </c>
      <c r="Z27" s="3">
        <f>MAX(class!Z:Z)-VLOOKUP($C27,class!$C:$AN,Z$1,0)</f>
        <v>59</v>
      </c>
      <c r="AA27" s="3">
        <f>MAX(class!AA:AA)-VLOOKUP($C27,class!$C:$AN,AA$1,0)</f>
        <v>67.5</v>
      </c>
    </row>
    <row r="28" spans="2:27" x14ac:dyDescent="0.3">
      <c r="B28" s="2" t="s">
        <v>27</v>
      </c>
      <c r="C28" s="2" t="s">
        <v>27</v>
      </c>
      <c r="E28" s="3">
        <f>MAX(class!E:E)-VLOOKUP($C28,class!$C:$AN,E$1,0)</f>
        <v>17.5</v>
      </c>
      <c r="F28" s="3">
        <f>MAX(class!F:F)-VLOOKUP($C28,class!$C:$AN,F$1,0)</f>
        <v>26</v>
      </c>
      <c r="G28" s="3">
        <f>MAX(class!G:G)-VLOOKUP($C28,class!$C:$AN,G$1,0)</f>
        <v>26</v>
      </c>
      <c r="H28" s="3">
        <f>MAX(class!H:H)-VLOOKUP($C28,class!$C:$AN,H$1,0)</f>
        <v>38</v>
      </c>
      <c r="I28" s="3">
        <f>MAX(class!I:I)-VLOOKUP($C28,class!$C:$AN,I$1,0)</f>
        <v>42</v>
      </c>
      <c r="J28" s="3">
        <f>MAX(class!J:J)-VLOOKUP($C28,class!$C:$AN,J$1,0)</f>
        <v>61.5</v>
      </c>
      <c r="K28" s="3">
        <f>MAX(class!K:K)-VLOOKUP($C28,class!$C:$AN,K$1,0)</f>
        <v>75.5</v>
      </c>
      <c r="L28" s="3">
        <f>MAX(class!L:L)-VLOOKUP($C28,class!$C:$AN,L$1,0)</f>
        <v>65</v>
      </c>
      <c r="M28" s="3">
        <f>MAX(class!M:M)-VLOOKUP($C28,class!$C:$AN,M$1,0)</f>
        <v>60</v>
      </c>
      <c r="N28" s="3">
        <f>MAX(class!N:N)-VLOOKUP($C28,class!$C:$AN,N$1,0)</f>
        <v>56.5</v>
      </c>
      <c r="O28" s="3">
        <f>MAX(class!O:O)-VLOOKUP($C28,class!$C:$AN,O$1,0)</f>
        <v>60</v>
      </c>
      <c r="P28" s="3">
        <f>MAX(class!P:P)-VLOOKUP($C28,class!$C:$AN,P$1,0)</f>
        <v>69</v>
      </c>
      <c r="Q28" s="3">
        <f>MAX(class!Q:Q)-VLOOKUP($C28,class!$C:$AN,Q$1,0)</f>
        <v>72.5</v>
      </c>
      <c r="R28" s="3">
        <f>MAX(class!R:R)-VLOOKUP($C28,class!$C:$AN,R$1,0)</f>
        <v>79.5</v>
      </c>
      <c r="S28" s="3">
        <f>MAX(class!S:S)-VLOOKUP($C28,class!$C:$AN,S$1,0)</f>
        <v>79.5</v>
      </c>
      <c r="T28" s="3">
        <f>MAX(class!T:T)-VLOOKUP($C28,class!$C:$AN,T$1,0)</f>
        <v>75</v>
      </c>
      <c r="U28" s="3">
        <f>MAX(class!U:U)-VLOOKUP($C28,class!$C:$AN,U$1,0)</f>
        <v>76</v>
      </c>
      <c r="V28" s="3">
        <f>MAX(class!V:V)-VLOOKUP($C28,class!$C:$AN,V$1,0)</f>
        <v>79.5</v>
      </c>
      <c r="W28" s="3">
        <f>MAX(class!W:W)-VLOOKUP($C28,class!$C:$AN,W$1,0)</f>
        <v>77</v>
      </c>
      <c r="X28" s="3">
        <f>MAX(class!X:X)-VLOOKUP($C28,class!$C:$AN,X$1,0)</f>
        <v>78</v>
      </c>
      <c r="Y28" s="3">
        <f>MAX(class!Y:Y)-VLOOKUP($C28,class!$C:$AN,Y$1,0)</f>
        <v>78</v>
      </c>
      <c r="Z28" s="3">
        <f>MAX(class!Z:Z)-VLOOKUP($C28,class!$C:$AN,Z$1,0)</f>
        <v>83</v>
      </c>
      <c r="AA28" s="3">
        <f>MAX(class!AA:AA)-VLOOKUP($C28,class!$C:$AN,AA$1,0)</f>
        <v>87.5</v>
      </c>
    </row>
    <row r="29" spans="2:27" x14ac:dyDescent="0.3">
      <c r="B29" s="2" t="s">
        <v>13</v>
      </c>
      <c r="C29" s="2" t="s">
        <v>41</v>
      </c>
      <c r="E29" s="3">
        <f>MAX(class!E:E)-VLOOKUP($C29,class!$C:$AN,E$1,0)</f>
        <v>10</v>
      </c>
      <c r="F29" s="3">
        <f>MAX(class!F:F)-VLOOKUP($C29,class!$C:$AN,F$1,0)</f>
        <v>24</v>
      </c>
      <c r="G29" s="3">
        <f>MAX(class!G:G)-VLOOKUP($C29,class!$C:$AN,G$1,0)</f>
        <v>34.5</v>
      </c>
      <c r="H29" s="3">
        <f>MAX(class!H:H)-VLOOKUP($C29,class!$C:$AN,H$1,0)</f>
        <v>49.5</v>
      </c>
      <c r="I29" s="3">
        <f>MAX(class!I:I)-VLOOKUP($C29,class!$C:$AN,I$1,0)</f>
        <v>53.5</v>
      </c>
      <c r="J29" s="3">
        <f>MAX(class!J:J)-VLOOKUP($C29,class!$C:$AN,J$1,0)</f>
        <v>74.5</v>
      </c>
      <c r="K29" s="3">
        <f>MAX(class!K:K)-VLOOKUP($C29,class!$C:$AN,K$1,0)</f>
        <v>67</v>
      </c>
      <c r="L29" s="3">
        <f>MAX(class!L:L)-VLOOKUP($C29,class!$C:$AN,L$1,0)</f>
        <v>72</v>
      </c>
      <c r="M29" s="3">
        <f>MAX(class!M:M)-VLOOKUP($C29,class!$C:$AN,M$1,0)</f>
        <v>71.5</v>
      </c>
      <c r="N29" s="3">
        <f>MAX(class!N:N)-VLOOKUP($C29,class!$C:$AN,N$1,0)</f>
        <v>73</v>
      </c>
      <c r="O29" s="3">
        <f>MAX(class!O:O)-VLOOKUP($C29,class!$C:$AN,O$1,0)</f>
        <v>66</v>
      </c>
      <c r="P29" s="3">
        <f>MAX(class!P:P)-VLOOKUP($C29,class!$C:$AN,P$1,0)</f>
        <v>74</v>
      </c>
      <c r="Q29" s="3">
        <f>MAX(class!Q:Q)-VLOOKUP($C29,class!$C:$AN,Q$1,0)</f>
        <v>76</v>
      </c>
      <c r="R29" s="3">
        <f>MAX(class!R:R)-VLOOKUP($C29,class!$C:$AN,R$1,0)</f>
        <v>93</v>
      </c>
      <c r="S29" s="3">
        <f>MAX(class!S:S)-VLOOKUP($C29,class!$C:$AN,S$1,0)</f>
        <v>101.5</v>
      </c>
      <c r="T29" s="3">
        <f>MAX(class!T:T)-VLOOKUP($C29,class!$C:$AN,T$1,0)</f>
        <v>98.5</v>
      </c>
      <c r="U29" s="3">
        <f>MAX(class!U:U)-VLOOKUP($C29,class!$C:$AN,U$1,0)</f>
        <v>104</v>
      </c>
      <c r="V29" s="3">
        <f>MAX(class!V:V)-VLOOKUP($C29,class!$C:$AN,V$1,0)</f>
        <v>101</v>
      </c>
      <c r="W29" s="3">
        <f>MAX(class!W:W)-VLOOKUP($C29,class!$C:$AN,W$1,0)</f>
        <v>102</v>
      </c>
      <c r="X29" s="3">
        <f>MAX(class!X:X)-VLOOKUP($C29,class!$C:$AN,X$1,0)</f>
        <v>98.5</v>
      </c>
      <c r="Y29" s="3">
        <f>MAX(class!Y:Y)-VLOOKUP($C29,class!$C:$AN,Y$1,0)</f>
        <v>91</v>
      </c>
      <c r="Z29" s="3">
        <f>MAX(class!Z:Z)-VLOOKUP($C29,class!$C:$AN,Z$1,0)</f>
        <v>91.5</v>
      </c>
      <c r="AA29" s="3">
        <f>MAX(class!AA:AA)-VLOOKUP($C29,class!$C:$AN,AA$1,0)</f>
        <v>86</v>
      </c>
    </row>
    <row r="30" spans="2:27" x14ac:dyDescent="0.3">
      <c r="B30" s="2" t="s">
        <v>28</v>
      </c>
      <c r="C30" s="2" t="s">
        <v>53</v>
      </c>
      <c r="E30" s="3">
        <f>MAX(class!E:E)-VLOOKUP($C30,class!$C:$AN,E$1,0)</f>
        <v>17.5</v>
      </c>
      <c r="F30" s="3">
        <f>MAX(class!F:F)-VLOOKUP($C30,class!$C:$AN,F$1,0)</f>
        <v>23.5</v>
      </c>
      <c r="G30" s="3">
        <f>MAX(class!G:G)-VLOOKUP($C30,class!$C:$AN,G$1,0)</f>
        <v>22</v>
      </c>
      <c r="H30" s="3">
        <f>MAX(class!H:H)-VLOOKUP($C30,class!$C:$AN,H$1,0)</f>
        <v>36.5</v>
      </c>
      <c r="I30" s="3">
        <f>MAX(class!I:I)-VLOOKUP($C30,class!$C:$AN,I$1,0)</f>
        <v>42</v>
      </c>
      <c r="J30" s="3">
        <f>MAX(class!J:J)-VLOOKUP($C30,class!$C:$AN,J$1,0)</f>
        <v>60.5</v>
      </c>
      <c r="K30" s="3">
        <f>MAX(class!K:K)-VLOOKUP($C30,class!$C:$AN,K$1,0)</f>
        <v>58</v>
      </c>
      <c r="L30" s="3">
        <f>MAX(class!L:L)-VLOOKUP($C30,class!$C:$AN,L$1,0)</f>
        <v>54</v>
      </c>
      <c r="M30" s="3">
        <f>MAX(class!M:M)-VLOOKUP($C30,class!$C:$AN,M$1,0)</f>
        <v>61.5</v>
      </c>
      <c r="N30" s="3">
        <f>MAX(class!N:N)-VLOOKUP($C30,class!$C:$AN,N$1,0)</f>
        <v>50.5</v>
      </c>
      <c r="O30" s="3">
        <f>MAX(class!O:O)-VLOOKUP($C30,class!$C:$AN,O$1,0)</f>
        <v>63</v>
      </c>
      <c r="P30" s="3">
        <f>MAX(class!P:P)-VLOOKUP($C30,class!$C:$AN,P$1,0)</f>
        <v>68.5</v>
      </c>
      <c r="Q30" s="3">
        <f>MAX(class!Q:Q)-VLOOKUP($C30,class!$C:$AN,Q$1,0)</f>
        <v>61.5</v>
      </c>
      <c r="R30" s="3">
        <f>MAX(class!R:R)-VLOOKUP($C30,class!$C:$AN,R$1,0)</f>
        <v>69</v>
      </c>
      <c r="S30" s="3">
        <f>MAX(class!S:S)-VLOOKUP($C30,class!$C:$AN,S$1,0)</f>
        <v>75.5</v>
      </c>
      <c r="T30" s="3">
        <f>MAX(class!T:T)-VLOOKUP($C30,class!$C:$AN,T$1,0)</f>
        <v>90.5</v>
      </c>
      <c r="U30" s="3">
        <f>MAX(class!U:U)-VLOOKUP($C30,class!$C:$AN,U$1,0)</f>
        <v>86</v>
      </c>
      <c r="V30" s="3">
        <f>MAX(class!V:V)-VLOOKUP($C30,class!$C:$AN,V$1,0)</f>
        <v>92.5</v>
      </c>
      <c r="W30" s="3">
        <f>MAX(class!W:W)-VLOOKUP($C30,class!$C:$AN,W$1,0)</f>
        <v>96.5</v>
      </c>
      <c r="X30" s="3">
        <f>MAX(class!X:X)-VLOOKUP($C30,class!$C:$AN,X$1,0)</f>
        <v>94</v>
      </c>
      <c r="Y30" s="3">
        <f>MAX(class!Y:Y)-VLOOKUP($C30,class!$C:$AN,Y$1,0)</f>
        <v>92</v>
      </c>
      <c r="Z30" s="3">
        <f>MAX(class!Z:Z)-VLOOKUP($C30,class!$C:$AN,Z$1,0)</f>
        <v>101</v>
      </c>
      <c r="AA30" s="3">
        <f>MAX(class!AA:AA)-VLOOKUP($C30,class!$C:$AN,AA$1,0)</f>
        <v>96.5</v>
      </c>
    </row>
    <row r="31" spans="2:27" x14ac:dyDescent="0.3">
      <c r="B31" s="2" t="s">
        <v>24</v>
      </c>
      <c r="C31" s="2" t="s">
        <v>49</v>
      </c>
      <c r="E31" s="3">
        <f>MAX(class!E:E)-VLOOKUP($C31,class!$C:$AN,E$1,0)</f>
        <v>16.5</v>
      </c>
      <c r="F31" s="3">
        <f>MAX(class!F:F)-VLOOKUP($C31,class!$C:$AN,F$1,0)</f>
        <v>26</v>
      </c>
      <c r="G31" s="3">
        <f>MAX(class!G:G)-VLOOKUP($C31,class!$C:$AN,G$1,0)</f>
        <v>20.5</v>
      </c>
      <c r="H31" s="3">
        <f>MAX(class!H:H)-VLOOKUP($C31,class!$C:$AN,H$1,0)</f>
        <v>19.5</v>
      </c>
      <c r="I31" s="3">
        <f>MAX(class!I:I)-VLOOKUP($C31,class!$C:$AN,I$1,0)</f>
        <v>24.5</v>
      </c>
      <c r="J31" s="3">
        <f>MAX(class!J:J)-VLOOKUP($C31,class!$C:$AN,J$1,0)</f>
        <v>43</v>
      </c>
      <c r="K31" s="3">
        <f>MAX(class!K:K)-VLOOKUP($C31,class!$C:$AN,K$1,0)</f>
        <v>35.5</v>
      </c>
      <c r="L31" s="3">
        <f>MAX(class!L:L)-VLOOKUP($C31,class!$C:$AN,L$1,0)</f>
        <v>30.5</v>
      </c>
      <c r="M31" s="3">
        <f>MAX(class!M:M)-VLOOKUP($C31,class!$C:$AN,M$1,0)</f>
        <v>19</v>
      </c>
      <c r="N31" s="3">
        <f>MAX(class!N:N)-VLOOKUP($C31,class!$C:$AN,N$1,0)</f>
        <v>11</v>
      </c>
      <c r="O31" s="3">
        <f>MAX(class!O:O)-VLOOKUP($C31,class!$C:$AN,O$1,0)</f>
        <v>10.5</v>
      </c>
      <c r="P31" s="3">
        <f>MAX(class!P:P)-VLOOKUP($C31,class!$C:$AN,P$1,0)</f>
        <v>20.5</v>
      </c>
      <c r="Q31" s="3">
        <f>MAX(class!Q:Q)-VLOOKUP($C31,class!$C:$AN,Q$1,0)</f>
        <v>23</v>
      </c>
      <c r="R31" s="3">
        <f>MAX(class!R:R)-VLOOKUP($C31,class!$C:$AN,R$1,0)</f>
        <v>28.5</v>
      </c>
      <c r="S31" s="3">
        <f>MAX(class!S:S)-VLOOKUP($C31,class!$C:$AN,S$1,0)</f>
        <v>26.5</v>
      </c>
      <c r="T31" s="3">
        <f>MAX(class!T:T)-VLOOKUP($C31,class!$C:$AN,T$1,0)</f>
        <v>46.5</v>
      </c>
      <c r="U31" s="3">
        <f>MAX(class!U:U)-VLOOKUP($C31,class!$C:$AN,U$1,0)</f>
        <v>54</v>
      </c>
      <c r="V31" s="3">
        <f>MAX(class!V:V)-VLOOKUP($C31,class!$C:$AN,V$1,0)</f>
        <v>58.5</v>
      </c>
      <c r="W31" s="3">
        <f>MAX(class!W:W)-VLOOKUP($C31,class!$C:$AN,W$1,0)</f>
        <v>59</v>
      </c>
      <c r="X31" s="3">
        <f>MAX(class!X:X)-VLOOKUP($C31,class!$C:$AN,X$1,0)</f>
        <v>65.5</v>
      </c>
      <c r="Y31" s="3">
        <f>MAX(class!Y:Y)-VLOOKUP($C31,class!$C:$AN,Y$1,0)</f>
        <v>79</v>
      </c>
      <c r="Z31" s="3">
        <f>MAX(class!Z:Z)-VLOOKUP($C31,class!$C:$AN,Z$1,0)</f>
        <v>78</v>
      </c>
      <c r="AA31" s="3">
        <f>MAX(class!AA:AA)-VLOOKUP($C31,class!$C:$AN,AA$1,0)</f>
        <v>86</v>
      </c>
    </row>
    <row r="32" spans="2:27" x14ac:dyDescent="0.3">
      <c r="B32" s="2" t="s">
        <v>30</v>
      </c>
      <c r="C32" s="2" t="s">
        <v>52</v>
      </c>
      <c r="E32" s="3">
        <f>MAX(class!E:E)-VLOOKUP($C32,class!$C:$AN,E$1,0)</f>
        <v>18</v>
      </c>
      <c r="F32" s="3">
        <f>MAX(class!F:F)-VLOOKUP($C32,class!$C:$AN,F$1,0)</f>
        <v>27</v>
      </c>
      <c r="G32" s="3">
        <f>MAX(class!G:G)-VLOOKUP($C32,class!$C:$AN,G$1,0)</f>
        <v>33</v>
      </c>
      <c r="H32" s="3">
        <f>MAX(class!H:H)-VLOOKUP($C32,class!$C:$AN,H$1,0)</f>
        <v>34.5</v>
      </c>
      <c r="I32" s="3">
        <f>MAX(class!I:I)-VLOOKUP($C32,class!$C:$AN,I$1,0)</f>
        <v>31</v>
      </c>
      <c r="J32" s="3">
        <f>MAX(class!J:J)-VLOOKUP($C32,class!$C:$AN,J$1,0)</f>
        <v>43.5</v>
      </c>
      <c r="K32" s="3">
        <f>MAX(class!K:K)-VLOOKUP($C32,class!$C:$AN,K$1,0)</f>
        <v>31.5</v>
      </c>
      <c r="L32" s="3">
        <f>MAX(class!L:L)-VLOOKUP($C32,class!$C:$AN,L$1,0)</f>
        <v>36.5</v>
      </c>
      <c r="M32" s="3">
        <f>MAX(class!M:M)-VLOOKUP($C32,class!$C:$AN,M$1,0)</f>
        <v>33</v>
      </c>
      <c r="N32" s="3">
        <f>MAX(class!N:N)-VLOOKUP($C32,class!$C:$AN,N$1,0)</f>
        <v>35</v>
      </c>
      <c r="O32" s="3">
        <f>MAX(class!O:O)-VLOOKUP($C32,class!$C:$AN,O$1,0)</f>
        <v>40</v>
      </c>
      <c r="P32" s="3">
        <f>MAX(class!P:P)-VLOOKUP($C32,class!$C:$AN,P$1,0)</f>
        <v>38</v>
      </c>
      <c r="Q32" s="3">
        <f>MAX(class!Q:Q)-VLOOKUP($C32,class!$C:$AN,Q$1,0)</f>
        <v>29.5</v>
      </c>
      <c r="R32" s="3">
        <f>MAX(class!R:R)-VLOOKUP($C32,class!$C:$AN,R$1,0)</f>
        <v>38</v>
      </c>
      <c r="S32" s="3">
        <f>MAX(class!S:S)-VLOOKUP($C32,class!$C:$AN,S$1,0)</f>
        <v>45.5</v>
      </c>
      <c r="T32" s="3">
        <f>MAX(class!T:T)-VLOOKUP($C32,class!$C:$AN,T$1,0)</f>
        <v>54</v>
      </c>
      <c r="U32" s="3">
        <f>MAX(class!U:U)-VLOOKUP($C32,class!$C:$AN,U$1,0)</f>
        <v>51.5</v>
      </c>
      <c r="V32" s="3">
        <f>MAX(class!V:V)-VLOOKUP($C32,class!$C:$AN,V$1,0)</f>
        <v>53</v>
      </c>
      <c r="W32" s="3">
        <f>MAX(class!W:W)-VLOOKUP($C32,class!$C:$AN,W$1,0)</f>
        <v>49.5</v>
      </c>
      <c r="X32" s="3">
        <f>MAX(class!X:X)-VLOOKUP($C32,class!$C:$AN,X$1,0)</f>
        <v>55</v>
      </c>
      <c r="Y32" s="3">
        <f>MAX(class!Y:Y)-VLOOKUP($C32,class!$C:$AN,Y$1,0)</f>
        <v>59</v>
      </c>
      <c r="Z32" s="3">
        <f>MAX(class!Z:Z)-VLOOKUP($C32,class!$C:$AN,Z$1,0)</f>
        <v>63.5</v>
      </c>
      <c r="AA32" s="3">
        <f>MAX(class!AA:AA)-VLOOKUP($C32,class!$C:$AN,AA$1,0)</f>
        <v>69.5</v>
      </c>
    </row>
    <row r="33" spans="2:27" x14ac:dyDescent="0.3">
      <c r="B33" s="2" t="s">
        <v>0</v>
      </c>
      <c r="C33" s="2" t="s">
        <v>37</v>
      </c>
      <c r="E33" s="3">
        <f>MAX(class!E:E)-VLOOKUP($C33,class!$C:$AN,E$1,0)</f>
        <v>0</v>
      </c>
      <c r="F33" s="3">
        <f>MAX(class!F:F)-VLOOKUP($C33,class!$C:$AN,F$1,0)</f>
        <v>10.5</v>
      </c>
      <c r="G33" s="3">
        <f>MAX(class!G:G)-VLOOKUP($C33,class!$C:$AN,G$1,0)</f>
        <v>20</v>
      </c>
      <c r="H33" s="3">
        <f>MAX(class!H:H)-VLOOKUP($C33,class!$C:$AN,H$1,0)</f>
        <v>26</v>
      </c>
      <c r="I33" s="3">
        <f>MAX(class!I:I)-VLOOKUP($C33,class!$C:$AN,I$1,0)</f>
        <v>17.5</v>
      </c>
      <c r="J33" s="3">
        <f>MAX(class!J:J)-VLOOKUP($C33,class!$C:$AN,J$1,0)</f>
        <v>32.5</v>
      </c>
      <c r="K33" s="3">
        <f>MAX(class!K:K)-VLOOKUP($C33,class!$C:$AN,K$1,0)</f>
        <v>25.5</v>
      </c>
      <c r="L33" s="3">
        <f>MAX(class!L:L)-VLOOKUP($C33,class!$C:$AN,L$1,0)</f>
        <v>22</v>
      </c>
      <c r="M33" s="3">
        <f>MAX(class!M:M)-VLOOKUP($C33,class!$C:$AN,M$1,0)</f>
        <v>22.5</v>
      </c>
      <c r="N33" s="3">
        <f>MAX(class!N:N)-VLOOKUP($C33,class!$C:$AN,N$1,0)</f>
        <v>25</v>
      </c>
      <c r="O33" s="3">
        <f>MAX(class!O:O)-VLOOKUP($C33,class!$C:$AN,O$1,0)</f>
        <v>25</v>
      </c>
      <c r="P33" s="3">
        <f>MAX(class!P:P)-VLOOKUP($C33,class!$C:$AN,P$1,0)</f>
        <v>31.5</v>
      </c>
      <c r="Q33" s="3">
        <f>MAX(class!Q:Q)-VLOOKUP($C33,class!$C:$AN,Q$1,0)</f>
        <v>24</v>
      </c>
      <c r="R33" s="3">
        <f>MAX(class!R:R)-VLOOKUP($C33,class!$C:$AN,R$1,0)</f>
        <v>44.5</v>
      </c>
      <c r="S33" s="3">
        <f>MAX(class!S:S)-VLOOKUP($C33,class!$C:$AN,S$1,0)</f>
        <v>36</v>
      </c>
      <c r="T33" s="3">
        <f>MAX(class!T:T)-VLOOKUP($C33,class!$C:$AN,T$1,0)</f>
        <v>48</v>
      </c>
      <c r="U33" s="3">
        <f>MAX(class!U:U)-VLOOKUP($C33,class!$C:$AN,U$1,0)</f>
        <v>56</v>
      </c>
      <c r="V33" s="3">
        <f>MAX(class!V:V)-VLOOKUP($C33,class!$C:$AN,V$1,0)</f>
        <v>51.5</v>
      </c>
      <c r="W33" s="3">
        <f>MAX(class!W:W)-VLOOKUP($C33,class!$C:$AN,W$1,0)</f>
        <v>58</v>
      </c>
      <c r="X33" s="3">
        <f>MAX(class!X:X)-VLOOKUP($C33,class!$C:$AN,X$1,0)</f>
        <v>62.5</v>
      </c>
      <c r="Y33" s="3">
        <f>MAX(class!Y:Y)-VLOOKUP($C33,class!$C:$AN,Y$1,0)</f>
        <v>49.5</v>
      </c>
      <c r="Z33" s="3">
        <f>MAX(class!Z:Z)-VLOOKUP($C33,class!$C:$AN,Z$1,0)</f>
        <v>52.5</v>
      </c>
      <c r="AA33" s="3">
        <f>MAX(class!AA:AA)-VLOOKUP($C33,class!$C:$AN,AA$1,0)</f>
        <v>50.5</v>
      </c>
    </row>
    <row r="34" spans="2:27" x14ac:dyDescent="0.3">
      <c r="B34" s="2" t="s">
        <v>5</v>
      </c>
      <c r="C34" s="2" t="s">
        <v>35</v>
      </c>
      <c r="E34" s="3">
        <f>MAX(class!E:E)-VLOOKUP($C34,class!$C:$AN,E$1,0)</f>
        <v>5</v>
      </c>
      <c r="F34" s="3">
        <f>MAX(class!F:F)-VLOOKUP($C34,class!$C:$AN,F$1,0)</f>
        <v>18</v>
      </c>
      <c r="G34" s="3">
        <f>MAX(class!G:G)-VLOOKUP($C34,class!$C:$AN,G$1,0)</f>
        <v>22.5</v>
      </c>
      <c r="H34" s="3">
        <f>MAX(class!H:H)-VLOOKUP($C34,class!$C:$AN,H$1,0)</f>
        <v>30.5</v>
      </c>
      <c r="I34" s="3">
        <f>MAX(class!I:I)-VLOOKUP($C34,class!$C:$AN,I$1,0)</f>
        <v>23</v>
      </c>
      <c r="J34" s="3">
        <f>MAX(class!J:J)-VLOOKUP($C34,class!$C:$AN,J$1,0)</f>
        <v>35</v>
      </c>
      <c r="K34" s="3">
        <f>MAX(class!K:K)-VLOOKUP($C34,class!$C:$AN,K$1,0)</f>
        <v>30</v>
      </c>
      <c r="L34" s="3">
        <f>MAX(class!L:L)-VLOOKUP($C34,class!$C:$AN,L$1,0)</f>
        <v>22.5</v>
      </c>
      <c r="M34" s="3">
        <f>MAX(class!M:M)-VLOOKUP($C34,class!$C:$AN,M$1,0)</f>
        <v>21</v>
      </c>
      <c r="N34" s="3">
        <f>MAX(class!N:N)-VLOOKUP($C34,class!$C:$AN,N$1,0)</f>
        <v>18.5</v>
      </c>
      <c r="O34" s="3">
        <f>MAX(class!O:O)-VLOOKUP($C34,class!$C:$AN,O$1,0)</f>
        <v>15.5</v>
      </c>
      <c r="P34" s="3">
        <f>MAX(class!P:P)-VLOOKUP($C34,class!$C:$AN,P$1,0)</f>
        <v>23</v>
      </c>
      <c r="Q34" s="3">
        <f>MAX(class!Q:Q)-VLOOKUP($C34,class!$C:$AN,Q$1,0)</f>
        <v>12</v>
      </c>
      <c r="R34" s="3">
        <f>MAX(class!R:R)-VLOOKUP($C34,class!$C:$AN,R$1,0)</f>
        <v>22</v>
      </c>
      <c r="S34" s="3">
        <f>MAX(class!S:S)-VLOOKUP($C34,class!$C:$AN,S$1,0)</f>
        <v>18</v>
      </c>
      <c r="T34" s="3">
        <f>MAX(class!T:T)-VLOOKUP($C34,class!$C:$AN,T$1,0)</f>
        <v>37</v>
      </c>
      <c r="U34" s="3">
        <f>MAX(class!U:U)-VLOOKUP($C34,class!$C:$AN,U$1,0)</f>
        <v>45</v>
      </c>
      <c r="V34" s="3">
        <f>MAX(class!V:V)-VLOOKUP($C34,class!$C:$AN,V$1,0)</f>
        <v>46</v>
      </c>
      <c r="W34" s="3">
        <f>MAX(class!W:W)-VLOOKUP($C34,class!$C:$AN,W$1,0)</f>
        <v>46</v>
      </c>
      <c r="X34" s="3">
        <f>MAX(class!X:X)-VLOOKUP($C34,class!$C:$AN,X$1,0)</f>
        <v>35</v>
      </c>
      <c r="Y34" s="3">
        <f>MAX(class!Y:Y)-VLOOKUP($C34,class!$C:$AN,Y$1,0)</f>
        <v>40.5</v>
      </c>
      <c r="Z34" s="3">
        <f>MAX(class!Z:Z)-VLOOKUP($C34,class!$C:$AN,Z$1,0)</f>
        <v>42</v>
      </c>
      <c r="AA34" s="3">
        <f>MAX(class!AA:AA)-VLOOKUP($C34,class!$C:$AN,AA$1,0)</f>
        <v>44</v>
      </c>
    </row>
    <row r="35" spans="2:27" x14ac:dyDescent="0.3">
      <c r="B35" s="2" t="s">
        <v>21</v>
      </c>
      <c r="C35" s="2" t="s">
        <v>47</v>
      </c>
      <c r="E35" s="3">
        <f>MAX(class!E:E)-VLOOKUP($C35,class!$C:$AN,E$1,0)</f>
        <v>14.5</v>
      </c>
      <c r="F35" s="3">
        <f>MAX(class!F:F)-VLOOKUP($C35,class!$C:$AN,F$1,0)</f>
        <v>24.5</v>
      </c>
      <c r="G35" s="3">
        <f>MAX(class!G:G)-VLOOKUP($C35,class!$C:$AN,G$1,0)</f>
        <v>34</v>
      </c>
      <c r="H35" s="3">
        <f>MAX(class!H:H)-VLOOKUP($C35,class!$C:$AN,H$1,0)</f>
        <v>33</v>
      </c>
      <c r="I35" s="3">
        <f>MAX(class!I:I)-VLOOKUP($C35,class!$C:$AN,I$1,0)</f>
        <v>47.5</v>
      </c>
      <c r="J35" s="3">
        <f>MAX(class!J:J)-VLOOKUP($C35,class!$C:$AN,J$1,0)</f>
        <v>62.5</v>
      </c>
      <c r="K35" s="3">
        <f>MAX(class!K:K)-VLOOKUP($C35,class!$C:$AN,K$1,0)</f>
        <v>62</v>
      </c>
      <c r="L35" s="3">
        <f>MAX(class!L:L)-VLOOKUP($C35,class!$C:$AN,L$1,0)</f>
        <v>55.5</v>
      </c>
      <c r="M35" s="3">
        <f>MAX(class!M:M)-VLOOKUP($C35,class!$C:$AN,M$1,0)</f>
        <v>54</v>
      </c>
      <c r="N35" s="3">
        <f>MAX(class!N:N)-VLOOKUP($C35,class!$C:$AN,N$1,0)</f>
        <v>56</v>
      </c>
      <c r="O35" s="3">
        <f>MAX(class!O:O)-VLOOKUP($C35,class!$C:$AN,O$1,0)</f>
        <v>55</v>
      </c>
      <c r="P35" s="3">
        <f>MAX(class!P:P)-VLOOKUP($C35,class!$C:$AN,P$1,0)</f>
        <v>69.5</v>
      </c>
      <c r="Q35" s="3">
        <f>MAX(class!Q:Q)-VLOOKUP($C35,class!$C:$AN,Q$1,0)</f>
        <v>72</v>
      </c>
      <c r="R35" s="3">
        <f>MAX(class!R:R)-VLOOKUP($C35,class!$C:$AN,R$1,0)</f>
        <v>82.5</v>
      </c>
      <c r="S35" s="3">
        <f>MAX(class!S:S)-VLOOKUP($C35,class!$C:$AN,S$1,0)</f>
        <v>85</v>
      </c>
      <c r="T35" s="3">
        <f>MAX(class!T:T)-VLOOKUP($C35,class!$C:$AN,T$1,0)</f>
        <v>97.5</v>
      </c>
      <c r="U35" s="3">
        <f>MAX(class!U:U)-VLOOKUP($C35,class!$C:$AN,U$1,0)</f>
        <v>108.5</v>
      </c>
      <c r="V35" s="3">
        <f>MAX(class!V:V)-VLOOKUP($C35,class!$C:$AN,V$1,0)</f>
        <v>108.5</v>
      </c>
      <c r="W35" s="3">
        <f>MAX(class!W:W)-VLOOKUP($C35,class!$C:$AN,W$1,0)</f>
        <v>110.5</v>
      </c>
      <c r="X35" s="3">
        <f>MAX(class!X:X)-VLOOKUP($C35,class!$C:$AN,X$1,0)</f>
        <v>113</v>
      </c>
      <c r="Y35" s="3">
        <f>MAX(class!Y:Y)-VLOOKUP($C35,class!$C:$AN,Y$1,0)</f>
        <v>119.5</v>
      </c>
      <c r="Z35" s="3">
        <f>MAX(class!Z:Z)-VLOOKUP($C35,class!$C:$AN,Z$1,0)</f>
        <v>135</v>
      </c>
      <c r="AA35" s="3">
        <f>MAX(class!AA:AA)-VLOOKUP($C35,class!$C:$AN,AA$1,0)</f>
        <v>143.5</v>
      </c>
    </row>
    <row r="36" spans="2:27" x14ac:dyDescent="0.3">
      <c r="B36" s="2" t="s">
        <v>16</v>
      </c>
      <c r="C36" s="2" t="s">
        <v>16</v>
      </c>
      <c r="E36" s="3">
        <f>MAX(class!E:E)-VLOOKUP($C36,class!$C:$AN,E$1,0)</f>
        <v>10.5</v>
      </c>
      <c r="F36" s="3">
        <f>MAX(class!F:F)-VLOOKUP($C36,class!$C:$AN,F$1,0)</f>
        <v>20</v>
      </c>
      <c r="G36" s="3">
        <f>MAX(class!G:G)-VLOOKUP($C36,class!$C:$AN,G$1,0)</f>
        <v>21.5</v>
      </c>
      <c r="H36" s="3">
        <f>MAX(class!H:H)-VLOOKUP($C36,class!$C:$AN,H$1,0)</f>
        <v>31.5</v>
      </c>
      <c r="I36" s="3">
        <f>MAX(class!I:I)-VLOOKUP($C36,class!$C:$AN,I$1,0)</f>
        <v>31.5</v>
      </c>
      <c r="J36" s="3">
        <f>MAX(class!J:J)-VLOOKUP($C36,class!$C:$AN,J$1,0)</f>
        <v>46.5</v>
      </c>
      <c r="K36" s="3">
        <f>MAX(class!K:K)-VLOOKUP($C36,class!$C:$AN,K$1,0)</f>
        <v>42.5</v>
      </c>
      <c r="L36" s="3">
        <f>MAX(class!L:L)-VLOOKUP($C36,class!$C:$AN,L$1,0)</f>
        <v>32</v>
      </c>
      <c r="M36" s="3">
        <f>MAX(class!M:M)-VLOOKUP($C36,class!$C:$AN,M$1,0)</f>
        <v>33.5</v>
      </c>
      <c r="N36" s="3">
        <f>MAX(class!N:N)-VLOOKUP($C36,class!$C:$AN,N$1,0)</f>
        <v>22.5</v>
      </c>
      <c r="O36" s="3">
        <f>MAX(class!O:O)-VLOOKUP($C36,class!$C:$AN,O$1,0)</f>
        <v>23.5</v>
      </c>
      <c r="P36" s="3">
        <f>MAX(class!P:P)-VLOOKUP($C36,class!$C:$AN,P$1,0)</f>
        <v>31</v>
      </c>
      <c r="Q36" s="3">
        <f>MAX(class!Q:Q)-VLOOKUP($C36,class!$C:$AN,Q$1,0)</f>
        <v>22.5</v>
      </c>
      <c r="R36" s="3">
        <f>MAX(class!R:R)-VLOOKUP($C36,class!$C:$AN,R$1,0)</f>
        <v>36.5</v>
      </c>
      <c r="S36" s="3">
        <f>MAX(class!S:S)-VLOOKUP($C36,class!$C:$AN,S$1,0)</f>
        <v>29.5</v>
      </c>
      <c r="T36" s="3">
        <f>MAX(class!T:T)-VLOOKUP($C36,class!$C:$AN,T$1,0)</f>
        <v>36.5</v>
      </c>
      <c r="U36" s="3">
        <f>MAX(class!U:U)-VLOOKUP($C36,class!$C:$AN,U$1,0)</f>
        <v>43</v>
      </c>
      <c r="V36" s="3">
        <f>MAX(class!V:V)-VLOOKUP($C36,class!$C:$AN,V$1,0)</f>
        <v>43.5</v>
      </c>
      <c r="W36" s="3">
        <f>MAX(class!W:W)-VLOOKUP($C36,class!$C:$AN,W$1,0)</f>
        <v>45</v>
      </c>
      <c r="X36" s="3">
        <f>MAX(class!X:X)-VLOOKUP($C36,class!$C:$AN,X$1,0)</f>
        <v>50.5</v>
      </c>
      <c r="Y36" s="3">
        <f>MAX(class!Y:Y)-VLOOKUP($C36,class!$C:$AN,Y$1,0)</f>
        <v>41</v>
      </c>
      <c r="Z36" s="3">
        <f>MAX(class!Z:Z)-VLOOKUP($C36,class!$C:$AN,Z$1,0)</f>
        <v>49</v>
      </c>
      <c r="AA36" s="3">
        <f>MAX(class!AA:AA)-VLOOKUP($C36,class!$C:$AN,AA$1,0)</f>
        <v>37.5</v>
      </c>
    </row>
  </sheetData>
  <autoFilter ref="A1:AN1">
    <sortState ref="A2:AM36">
      <sortCondition ref="C1"/>
    </sortState>
  </autoFilter>
  <conditionalFormatting sqref="F2:AA36">
    <cfRule type="expression" dxfId="19" priority="1">
      <formula>F2&lt;E2</formula>
    </cfRule>
    <cfRule type="expression" dxfId="18" priority="2">
      <formula>F2&gt;E2</formula>
    </cfRule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6"/>
  <sheetViews>
    <sheetView workbookViewId="0">
      <pane ySplit="1" topLeftCell="A2" activePane="bottomLeft" state="frozen"/>
      <selection pane="bottomLeft" activeCell="AA2" sqref="AA2"/>
    </sheetView>
  </sheetViews>
  <sheetFormatPr defaultRowHeight="13.8" x14ac:dyDescent="0.3"/>
  <cols>
    <col min="1" max="1" width="5.5546875" style="1" customWidth="1"/>
    <col min="2" max="2" width="19" style="2" bestFit="1" customWidth="1"/>
    <col min="3" max="3" width="13.88671875" style="2" bestFit="1" customWidth="1"/>
    <col min="4" max="5" width="6.6640625" style="3" hidden="1" customWidth="1"/>
    <col min="6" max="17" width="6.6640625" style="2" hidden="1" customWidth="1"/>
    <col min="18" max="40" width="6.6640625" style="2" customWidth="1"/>
    <col min="41" max="16384" width="8.88671875" style="2"/>
  </cols>
  <sheetData>
    <row r="1" spans="1:40" s="6" customFormat="1" x14ac:dyDescent="0.3">
      <c r="A1" s="5"/>
      <c r="B1" s="5" t="s">
        <v>55</v>
      </c>
      <c r="C1" s="5" t="s">
        <v>56</v>
      </c>
      <c r="D1" s="5"/>
      <c r="E1" s="5">
        <v>3</v>
      </c>
      <c r="F1" s="5">
        <v>4</v>
      </c>
      <c r="G1" s="5">
        <v>5</v>
      </c>
      <c r="H1" s="5">
        <v>6</v>
      </c>
      <c r="I1" s="5">
        <v>7</v>
      </c>
      <c r="J1" s="5">
        <v>8</v>
      </c>
      <c r="K1" s="5">
        <v>9</v>
      </c>
      <c r="L1" s="5">
        <v>10</v>
      </c>
      <c r="M1" s="5">
        <v>11</v>
      </c>
      <c r="N1" s="5">
        <v>12</v>
      </c>
      <c r="O1" s="5">
        <v>13</v>
      </c>
      <c r="P1" s="5">
        <v>14</v>
      </c>
      <c r="Q1" s="5">
        <v>15</v>
      </c>
      <c r="R1" s="5">
        <v>16</v>
      </c>
      <c r="S1" s="5">
        <v>17</v>
      </c>
      <c r="T1" s="5">
        <v>18</v>
      </c>
      <c r="U1" s="5">
        <v>19</v>
      </c>
      <c r="V1" s="5">
        <v>20</v>
      </c>
      <c r="W1" s="5">
        <v>21</v>
      </c>
      <c r="X1" s="5">
        <v>22</v>
      </c>
      <c r="Y1" s="5">
        <v>23</v>
      </c>
      <c r="Z1" s="5">
        <v>24</v>
      </c>
      <c r="AA1" s="5">
        <v>25</v>
      </c>
      <c r="AB1" s="5">
        <v>26</v>
      </c>
      <c r="AC1" s="5">
        <v>27</v>
      </c>
      <c r="AD1" s="5">
        <v>28</v>
      </c>
      <c r="AE1" s="5">
        <v>29</v>
      </c>
      <c r="AF1" s="5">
        <v>30</v>
      </c>
      <c r="AG1" s="5">
        <v>31</v>
      </c>
      <c r="AH1" s="5">
        <v>32</v>
      </c>
      <c r="AI1" s="5">
        <v>33</v>
      </c>
      <c r="AJ1" s="5">
        <v>34</v>
      </c>
      <c r="AK1" s="5">
        <v>35</v>
      </c>
      <c r="AL1" s="5">
        <v>36</v>
      </c>
      <c r="AM1" s="5">
        <v>37</v>
      </c>
      <c r="AN1" s="5">
        <v>38</v>
      </c>
    </row>
    <row r="2" spans="1:40" x14ac:dyDescent="0.3">
      <c r="B2" s="2" t="s">
        <v>19</v>
      </c>
      <c r="C2" s="2" t="s">
        <v>19</v>
      </c>
      <c r="E2" s="3">
        <f>LARGE(class!E:E,3)-VLOOKUP($C2,class!$C:$AN,E$1,0)</f>
        <v>11.5</v>
      </c>
      <c r="F2" s="3">
        <f>LARGE(class!F:F,3)-VLOOKUP($C2,class!$C:$AN,F$1,0)</f>
        <v>7</v>
      </c>
      <c r="G2" s="3">
        <f>LARGE(class!G:G,3)-VLOOKUP($C2,class!$C:$AN,G$1,0)</f>
        <v>15.5</v>
      </c>
      <c r="H2" s="3">
        <f>LARGE(class!H:H,3)-VLOOKUP($C2,class!$C:$AN,H$1,0)</f>
        <v>18</v>
      </c>
      <c r="I2" s="3">
        <f>LARGE(class!I:I,3)-VLOOKUP($C2,class!$C:$AN,I$1,0)</f>
        <v>26</v>
      </c>
      <c r="J2" s="3">
        <f>LARGE(class!J:J,3)-VLOOKUP($C2,class!$C:$AN,J$1,0)</f>
        <v>22.5</v>
      </c>
      <c r="K2" s="3">
        <f>LARGE(class!K:K,3)-VLOOKUP($C2,class!$C:$AN,K$1,0)</f>
        <v>21.5</v>
      </c>
      <c r="L2" s="3">
        <f>LARGE(class!L:L,3)-VLOOKUP($C2,class!$C:$AN,L$1,0)</f>
        <v>19.5</v>
      </c>
      <c r="M2" s="3">
        <f>LARGE(class!M:M,3)-VLOOKUP($C2,class!$C:$AN,M$1,0)</f>
        <v>20.5</v>
      </c>
      <c r="N2" s="3">
        <f>LARGE(class!N:N,3)-VLOOKUP($C2,class!$C:$AN,N$1,0)</f>
        <v>26.5</v>
      </c>
      <c r="O2" s="3">
        <f>LARGE(class!O:O,3)-VLOOKUP($C2,class!$C:$AN,O$1,0)</f>
        <v>21</v>
      </c>
      <c r="P2" s="3">
        <f>LARGE(class!P:P,3)-VLOOKUP($C2,class!$C:$AN,P$1,0)</f>
        <v>25</v>
      </c>
      <c r="Q2" s="3">
        <f>LARGE(class!Q:Q,3)-VLOOKUP($C2,class!$C:$AN,Q$1,0)</f>
        <v>44.5</v>
      </c>
      <c r="R2" s="3">
        <f>LARGE(class!R:R,3)-VLOOKUP($C2,class!$C:$AN,R$1,0)</f>
        <v>43</v>
      </c>
      <c r="S2" s="3">
        <f>LARGE(class!S:S,3)-VLOOKUP($C2,class!$C:$AN,S$1,0)</f>
        <v>50.5</v>
      </c>
      <c r="T2" s="3">
        <f>LARGE(class!T:T,3)-VLOOKUP($C2,class!$C:$AN,T$1,0)</f>
        <v>34</v>
      </c>
      <c r="U2" s="3">
        <f>LARGE(class!U:U,3)-VLOOKUP($C2,class!$C:$AN,U$1,0)</f>
        <v>63</v>
      </c>
      <c r="V2" s="3">
        <f>LARGE(class!V:V,3)-VLOOKUP($C2,class!$C:$AN,V$1,0)</f>
        <v>69.5</v>
      </c>
      <c r="W2" s="3">
        <f>LARGE(class!W:W,3)-VLOOKUP($C2,class!$C:$AN,W$1,0)</f>
        <v>75.5</v>
      </c>
      <c r="X2" s="3">
        <f>LARGE(class!X:X,3)-VLOOKUP($C2,class!$C:$AN,X$1,0)</f>
        <v>76</v>
      </c>
      <c r="Y2" s="3">
        <f>LARGE(class!Y:Y,3)-VLOOKUP($C2,class!$C:$AN,Y$1,0)</f>
        <v>77.5</v>
      </c>
      <c r="Z2" s="3">
        <f>LARGE(class!Z:Z,3)-VLOOKUP($C2,class!$C:$AN,Z$1,0)</f>
        <v>83</v>
      </c>
      <c r="AA2" s="3">
        <f>LARGE(class!AA:AA,3)-VLOOKUP($C2,class!$C:$AN,AA$1,0)</f>
        <v>72.5</v>
      </c>
    </row>
    <row r="3" spans="1:40" x14ac:dyDescent="0.3">
      <c r="B3" s="2" t="s">
        <v>1</v>
      </c>
      <c r="C3" s="2" t="s">
        <v>75</v>
      </c>
      <c r="E3" s="3">
        <f>LARGE(class!E:E,3)-VLOOKUP($C3,class!$C:$AN,E$1,0)</f>
        <v>-0.5</v>
      </c>
      <c r="F3" s="3">
        <f>LARGE(class!F:F,3)-VLOOKUP($C3,class!$C:$AN,F$1,0)</f>
        <v>-10</v>
      </c>
      <c r="G3" s="3">
        <f>LARGE(class!G:G,3)-VLOOKUP($C3,class!$C:$AN,G$1,0)</f>
        <v>-11</v>
      </c>
      <c r="H3" s="3">
        <f>LARGE(class!H:H,3)-VLOOKUP($C3,class!$C:$AN,H$1,0)</f>
        <v>-18</v>
      </c>
      <c r="I3" s="3">
        <f>LARGE(class!I:I,3)-VLOOKUP($C3,class!$C:$AN,I$1,0)</f>
        <v>-17.5</v>
      </c>
      <c r="J3" s="3">
        <f>LARGE(class!J:J,3)-VLOOKUP($C3,class!$C:$AN,J$1,0)</f>
        <v>-29</v>
      </c>
      <c r="K3" s="3">
        <f>LARGE(class!K:K,3)-VLOOKUP($C3,class!$C:$AN,K$1,0)</f>
        <v>-25.5</v>
      </c>
      <c r="L3" s="3">
        <f>LARGE(class!L:L,3)-VLOOKUP($C3,class!$C:$AN,L$1,0)</f>
        <v>-22</v>
      </c>
      <c r="M3" s="3">
        <f>LARGE(class!M:M,3)-VLOOKUP($C3,class!$C:$AN,M$1,0)</f>
        <v>-14.5</v>
      </c>
      <c r="N3" s="3">
        <f>LARGE(class!N:N,3)-VLOOKUP($C3,class!$C:$AN,N$1,0)</f>
        <v>-11</v>
      </c>
      <c r="O3" s="3">
        <f>LARGE(class!O:O,3)-VLOOKUP($C3,class!$C:$AN,O$1,0)</f>
        <v>-15</v>
      </c>
      <c r="P3" s="3">
        <f>LARGE(class!P:P,3)-VLOOKUP($C3,class!$C:$AN,P$1,0)</f>
        <v>-20.5</v>
      </c>
      <c r="Q3" s="3">
        <f>LARGE(class!Q:Q,3)-VLOOKUP($C3,class!$C:$AN,Q$1,0)</f>
        <v>-12</v>
      </c>
      <c r="R3" s="3">
        <f>LARGE(class!R:R,3)-VLOOKUP($C3,class!$C:$AN,R$1,0)</f>
        <v>-22</v>
      </c>
      <c r="S3" s="3">
        <f>LARGE(class!S:S,3)-VLOOKUP($C3,class!$C:$AN,S$1,0)</f>
        <v>-18</v>
      </c>
      <c r="T3" s="3">
        <f>LARGE(class!T:T,3)-VLOOKUP($C3,class!$C:$AN,T$1,0)</f>
        <v>-32</v>
      </c>
      <c r="U3" s="3">
        <f>LARGE(class!U:U,3)-VLOOKUP($C3,class!$C:$AN,U$1,0)</f>
        <v>-26</v>
      </c>
      <c r="V3" s="3">
        <f>LARGE(class!V:V,3)-VLOOKUP($C3,class!$C:$AN,V$1,0)</f>
        <v>-24</v>
      </c>
      <c r="W3" s="3">
        <f>LARGE(class!W:W,3)-VLOOKUP($C3,class!$C:$AN,W$1,0)</f>
        <v>-28</v>
      </c>
      <c r="X3" s="3">
        <f>LARGE(class!X:X,3)-VLOOKUP($C3,class!$C:$AN,X$1,0)</f>
        <v>-35</v>
      </c>
      <c r="Y3" s="3">
        <f>LARGE(class!Y:Y,3)-VLOOKUP($C3,class!$C:$AN,Y$1,0)</f>
        <v>-34</v>
      </c>
      <c r="Z3" s="3">
        <f>LARGE(class!Z:Z,3)-VLOOKUP($C3,class!$C:$AN,Z$1,0)</f>
        <v>-28</v>
      </c>
      <c r="AA3" s="3">
        <f>LARGE(class!AA:AA,3)-VLOOKUP($C3,class!$C:$AN,AA$1,0)</f>
        <v>-36.5</v>
      </c>
    </row>
    <row r="4" spans="1:40" x14ac:dyDescent="0.3">
      <c r="B4" s="2" t="s">
        <v>29</v>
      </c>
      <c r="C4" s="2" t="s">
        <v>29</v>
      </c>
      <c r="E4" s="3">
        <f>LARGE(class!E:E,3)-VLOOKUP($C4,class!$C:$AN,E$1,0)</f>
        <v>16.5</v>
      </c>
      <c r="F4" s="3">
        <f>LARGE(class!F:F,3)-VLOOKUP($C4,class!$C:$AN,F$1,0)</f>
        <v>19</v>
      </c>
      <c r="G4" s="3">
        <f>LARGE(class!G:G,3)-VLOOKUP($C4,class!$C:$AN,G$1,0)</f>
        <v>31.5</v>
      </c>
      <c r="H4" s="3">
        <f>LARGE(class!H:H,3)-VLOOKUP($C4,class!$C:$AN,H$1,0)</f>
        <v>33</v>
      </c>
      <c r="I4" s="3">
        <f>LARGE(class!I:I,3)-VLOOKUP($C4,class!$C:$AN,I$1,0)</f>
        <v>28.5</v>
      </c>
      <c r="J4" s="3">
        <f>LARGE(class!J:J,3)-VLOOKUP($C4,class!$C:$AN,J$1,0)</f>
        <v>29</v>
      </c>
      <c r="K4" s="3">
        <f>LARGE(class!K:K,3)-VLOOKUP($C4,class!$C:$AN,K$1,0)</f>
        <v>32</v>
      </c>
      <c r="L4" s="3">
        <f>LARGE(class!L:L,3)-VLOOKUP($C4,class!$C:$AN,L$1,0)</f>
        <v>29</v>
      </c>
      <c r="M4" s="3">
        <f>LARGE(class!M:M,3)-VLOOKUP($C4,class!$C:$AN,M$1,0)</f>
        <v>37.5</v>
      </c>
      <c r="N4" s="3">
        <f>LARGE(class!N:N,3)-VLOOKUP($C4,class!$C:$AN,N$1,0)</f>
        <v>29</v>
      </c>
      <c r="O4" s="3">
        <f>LARGE(class!O:O,3)-VLOOKUP($C4,class!$C:$AN,O$1,0)</f>
        <v>27</v>
      </c>
      <c r="P4" s="3">
        <f>LARGE(class!P:P,3)-VLOOKUP($C4,class!$C:$AN,P$1,0)</f>
        <v>26</v>
      </c>
      <c r="Q4" s="3">
        <f>LARGE(class!Q:Q,3)-VLOOKUP($C4,class!$C:$AN,Q$1,0)</f>
        <v>25.5</v>
      </c>
      <c r="R4" s="3">
        <f>LARGE(class!R:R,3)-VLOOKUP($C4,class!$C:$AN,R$1,0)</f>
        <v>28.5</v>
      </c>
      <c r="S4" s="3">
        <f>LARGE(class!S:S,3)-VLOOKUP($C4,class!$C:$AN,S$1,0)</f>
        <v>25</v>
      </c>
      <c r="T4" s="3">
        <f>LARGE(class!T:T,3)-VLOOKUP($C4,class!$C:$AN,T$1,0)</f>
        <v>27</v>
      </c>
      <c r="U4" s="3">
        <f>LARGE(class!U:U,3)-VLOOKUP($C4,class!$C:$AN,U$1,0)</f>
        <v>34</v>
      </c>
      <c r="V4" s="3">
        <f>LARGE(class!V:V,3)-VLOOKUP($C4,class!$C:$AN,V$1,0)</f>
        <v>42.5</v>
      </c>
      <c r="W4" s="3">
        <f>LARGE(class!W:W,3)-VLOOKUP($C4,class!$C:$AN,W$1,0)</f>
        <v>42.5</v>
      </c>
      <c r="X4" s="3">
        <f>LARGE(class!X:X,3)-VLOOKUP($C4,class!$C:$AN,X$1,0)</f>
        <v>39.5</v>
      </c>
      <c r="Y4" s="3">
        <f>LARGE(class!Y:Y,3)-VLOOKUP($C4,class!$C:$AN,Y$1,0)</f>
        <v>32.5</v>
      </c>
      <c r="Z4" s="3">
        <f>LARGE(class!Z:Z,3)-VLOOKUP($C4,class!$C:$AN,Z$1,0)</f>
        <v>43</v>
      </c>
      <c r="AA4" s="3">
        <f>LARGE(class!AA:AA,3)-VLOOKUP($C4,class!$C:$AN,AA$1,0)</f>
        <v>38</v>
      </c>
    </row>
    <row r="5" spans="1:40" x14ac:dyDescent="0.3">
      <c r="B5" s="2" t="s">
        <v>10</v>
      </c>
      <c r="C5" s="2" t="s">
        <v>39</v>
      </c>
      <c r="E5" s="3">
        <f>LARGE(class!E:E,3)-VLOOKUP($C5,class!$C:$AN,E$1,0)</f>
        <v>6.5</v>
      </c>
      <c r="F5" s="3">
        <f>LARGE(class!F:F,3)-VLOOKUP($C5,class!$C:$AN,F$1,0)</f>
        <v>7</v>
      </c>
      <c r="G5" s="3">
        <f>LARGE(class!G:G,3)-VLOOKUP($C5,class!$C:$AN,G$1,0)</f>
        <v>22</v>
      </c>
      <c r="H5" s="3">
        <f>LARGE(class!H:H,3)-VLOOKUP($C5,class!$C:$AN,H$1,0)</f>
        <v>24</v>
      </c>
      <c r="I5" s="3">
        <f>LARGE(class!I:I,3)-VLOOKUP($C5,class!$C:$AN,I$1,0)</f>
        <v>36</v>
      </c>
      <c r="J5" s="3">
        <f>LARGE(class!J:J,3)-VLOOKUP($C5,class!$C:$AN,J$1,0)</f>
        <v>30</v>
      </c>
      <c r="K5" s="3">
        <f>LARGE(class!K:K,3)-VLOOKUP($C5,class!$C:$AN,K$1,0)</f>
        <v>22</v>
      </c>
      <c r="L5" s="3">
        <f>LARGE(class!L:L,3)-VLOOKUP($C5,class!$C:$AN,L$1,0)</f>
        <v>25.5</v>
      </c>
      <c r="M5" s="3">
        <f>LARGE(class!M:M,3)-VLOOKUP($C5,class!$C:$AN,M$1,0)</f>
        <v>34.5</v>
      </c>
      <c r="N5" s="3">
        <f>LARGE(class!N:N,3)-VLOOKUP($C5,class!$C:$AN,N$1,0)</f>
        <v>47</v>
      </c>
      <c r="O5" s="3">
        <f>LARGE(class!O:O,3)-VLOOKUP($C5,class!$C:$AN,O$1,0)</f>
        <v>43.5</v>
      </c>
      <c r="P5" s="3">
        <f>LARGE(class!P:P,3)-VLOOKUP($C5,class!$C:$AN,P$1,0)</f>
        <v>47.5</v>
      </c>
      <c r="Q5" s="3">
        <f>LARGE(class!Q:Q,3)-VLOOKUP($C5,class!$C:$AN,Q$1,0)</f>
        <v>49.5</v>
      </c>
      <c r="R5" s="3">
        <f>LARGE(class!R:R,3)-VLOOKUP($C5,class!$C:$AN,R$1,0)</f>
        <v>33</v>
      </c>
      <c r="S5" s="3">
        <f>LARGE(class!S:S,3)-VLOOKUP($C5,class!$C:$AN,S$1,0)</f>
        <v>43</v>
      </c>
      <c r="T5" s="3">
        <f>LARGE(class!T:T,3)-VLOOKUP($C5,class!$C:$AN,T$1,0)</f>
        <v>36</v>
      </c>
      <c r="U5" s="3">
        <f>LARGE(class!U:U,3)-VLOOKUP($C5,class!$C:$AN,U$1,0)</f>
        <v>50</v>
      </c>
      <c r="V5" s="3">
        <f>LARGE(class!V:V,3)-VLOOKUP($C5,class!$C:$AN,V$1,0)</f>
        <v>59.5</v>
      </c>
      <c r="W5" s="3">
        <f>LARGE(class!W:W,3)-VLOOKUP($C5,class!$C:$AN,W$1,0)</f>
        <v>50</v>
      </c>
      <c r="X5" s="3">
        <f>LARGE(class!X:X,3)-VLOOKUP($C5,class!$C:$AN,X$1,0)</f>
        <v>47</v>
      </c>
      <c r="Y5" s="3">
        <f>LARGE(class!Y:Y,3)-VLOOKUP($C5,class!$C:$AN,Y$1,0)</f>
        <v>38</v>
      </c>
      <c r="Z5" s="3">
        <f>LARGE(class!Z:Z,3)-VLOOKUP($C5,class!$C:$AN,Z$1,0)</f>
        <v>47</v>
      </c>
      <c r="AA5" s="3">
        <f>LARGE(class!AA:AA,3)-VLOOKUP($C5,class!$C:$AN,AA$1,0)</f>
        <v>33</v>
      </c>
    </row>
    <row r="6" spans="1:40" x14ac:dyDescent="0.3">
      <c r="B6" s="2" t="s">
        <v>12</v>
      </c>
      <c r="C6" s="2" t="s">
        <v>42</v>
      </c>
      <c r="E6" s="3">
        <f>LARGE(class!E:E,3)-VLOOKUP($C6,class!$C:$AN,E$1,0)</f>
        <v>8</v>
      </c>
      <c r="F6" s="3">
        <f>LARGE(class!F:F,3)-VLOOKUP($C6,class!$C:$AN,F$1,0)</f>
        <v>10</v>
      </c>
      <c r="G6" s="3">
        <f>LARGE(class!G:G,3)-VLOOKUP($C6,class!$C:$AN,G$1,0)</f>
        <v>11.5</v>
      </c>
      <c r="H6" s="3">
        <f>LARGE(class!H:H,3)-VLOOKUP($C6,class!$C:$AN,H$1,0)</f>
        <v>11.5</v>
      </c>
      <c r="I6" s="3">
        <f>LARGE(class!I:I,3)-VLOOKUP($C6,class!$C:$AN,I$1,0)</f>
        <v>16.5</v>
      </c>
      <c r="J6" s="3">
        <f>LARGE(class!J:J,3)-VLOOKUP($C6,class!$C:$AN,J$1,0)</f>
        <v>13</v>
      </c>
      <c r="K6" s="3">
        <f>LARGE(class!K:K,3)-VLOOKUP($C6,class!$C:$AN,K$1,0)</f>
        <v>17</v>
      </c>
      <c r="L6" s="3">
        <f>LARGE(class!L:L,3)-VLOOKUP($C6,class!$C:$AN,L$1,0)</f>
        <v>16</v>
      </c>
      <c r="M6" s="3">
        <f>LARGE(class!M:M,3)-VLOOKUP($C6,class!$C:$AN,M$1,0)</f>
        <v>24</v>
      </c>
      <c r="N6" s="3">
        <f>LARGE(class!N:N,3)-VLOOKUP($C6,class!$C:$AN,N$1,0)</f>
        <v>28.5</v>
      </c>
      <c r="O6" s="3">
        <f>LARGE(class!O:O,3)-VLOOKUP($C6,class!$C:$AN,O$1,0)</f>
        <v>22</v>
      </c>
      <c r="P6" s="3">
        <f>LARGE(class!P:P,3)-VLOOKUP($C6,class!$C:$AN,P$1,0)</f>
        <v>31.5</v>
      </c>
      <c r="Q6" s="3">
        <f>LARGE(class!Q:Q,3)-VLOOKUP($C6,class!$C:$AN,Q$1,0)</f>
        <v>34.5</v>
      </c>
      <c r="R6" s="3">
        <f>LARGE(class!R:R,3)-VLOOKUP($C6,class!$C:$AN,R$1,0)</f>
        <v>36</v>
      </c>
      <c r="S6" s="3">
        <f>LARGE(class!S:S,3)-VLOOKUP($C6,class!$C:$AN,S$1,0)</f>
        <v>37.5</v>
      </c>
      <c r="T6" s="3">
        <f>LARGE(class!T:T,3)-VLOOKUP($C6,class!$C:$AN,T$1,0)</f>
        <v>21</v>
      </c>
      <c r="U6" s="3">
        <f>LARGE(class!U:U,3)-VLOOKUP($C6,class!$C:$AN,U$1,0)</f>
        <v>28.5</v>
      </c>
      <c r="V6" s="3">
        <f>LARGE(class!V:V,3)-VLOOKUP($C6,class!$C:$AN,V$1,0)</f>
        <v>34</v>
      </c>
      <c r="W6" s="3">
        <f>LARGE(class!W:W,3)-VLOOKUP($C6,class!$C:$AN,W$1,0)</f>
        <v>29</v>
      </c>
      <c r="X6" s="3">
        <f>LARGE(class!X:X,3)-VLOOKUP($C6,class!$C:$AN,X$1,0)</f>
        <v>27</v>
      </c>
      <c r="Y6" s="3">
        <f>LARGE(class!Y:Y,3)-VLOOKUP($C6,class!$C:$AN,Y$1,0)</f>
        <v>23</v>
      </c>
      <c r="Z6" s="3">
        <f>LARGE(class!Z:Z,3)-VLOOKUP($C6,class!$C:$AN,Z$1,0)</f>
        <v>32.5</v>
      </c>
      <c r="AA6" s="3">
        <f>LARGE(class!AA:AA,3)-VLOOKUP($C6,class!$C:$AN,AA$1,0)</f>
        <v>27</v>
      </c>
    </row>
    <row r="7" spans="1:40" x14ac:dyDescent="0.3">
      <c r="B7" s="2" t="s">
        <v>22</v>
      </c>
      <c r="C7" s="2" t="s">
        <v>48</v>
      </c>
      <c r="E7" s="3">
        <f>LARGE(class!E:E,3)-VLOOKUP($C7,class!$C:$AN,E$1,0)</f>
        <v>14.5</v>
      </c>
      <c r="F7" s="3">
        <f>LARGE(class!F:F,3)-VLOOKUP($C7,class!$C:$AN,F$1,0)</f>
        <v>4</v>
      </c>
      <c r="G7" s="3">
        <f>LARGE(class!G:G,3)-VLOOKUP($C7,class!$C:$AN,G$1,0)</f>
        <v>3</v>
      </c>
      <c r="H7" s="3">
        <f>LARGE(class!H:H,3)-VLOOKUP($C7,class!$C:$AN,H$1,0)</f>
        <v>1.5</v>
      </c>
      <c r="I7" s="3">
        <f>LARGE(class!I:I,3)-VLOOKUP($C7,class!$C:$AN,I$1,0)</f>
        <v>-4</v>
      </c>
      <c r="J7" s="3">
        <f>LARGE(class!J:J,3)-VLOOKUP($C7,class!$C:$AN,J$1,0)</f>
        <v>-2</v>
      </c>
      <c r="K7" s="3">
        <f>LARGE(class!K:K,3)-VLOOKUP($C7,class!$C:$AN,K$1,0)</f>
        <v>2.5</v>
      </c>
      <c r="L7" s="3">
        <f>LARGE(class!L:L,3)-VLOOKUP($C7,class!$C:$AN,L$1,0)</f>
        <v>8</v>
      </c>
      <c r="M7" s="3">
        <f>LARGE(class!M:M,3)-VLOOKUP($C7,class!$C:$AN,M$1,0)</f>
        <v>18</v>
      </c>
      <c r="N7" s="3">
        <f>LARGE(class!N:N,3)-VLOOKUP($C7,class!$C:$AN,N$1,0)</f>
        <v>31</v>
      </c>
      <c r="O7" s="3">
        <f>LARGE(class!O:O,3)-VLOOKUP($C7,class!$C:$AN,O$1,0)</f>
        <v>28.5</v>
      </c>
      <c r="P7" s="3">
        <f>LARGE(class!P:P,3)-VLOOKUP($C7,class!$C:$AN,P$1,0)</f>
        <v>35.5</v>
      </c>
      <c r="Q7" s="3">
        <f>LARGE(class!Q:Q,3)-VLOOKUP($C7,class!$C:$AN,Q$1,0)</f>
        <v>55.5</v>
      </c>
      <c r="R7" s="3">
        <f>LARGE(class!R:R,3)-VLOOKUP($C7,class!$C:$AN,R$1,0)</f>
        <v>61</v>
      </c>
      <c r="S7" s="3">
        <f>LARGE(class!S:S,3)-VLOOKUP($C7,class!$C:$AN,S$1,0)</f>
        <v>67</v>
      </c>
      <c r="T7" s="3">
        <f>LARGE(class!T:T,3)-VLOOKUP($C7,class!$C:$AN,T$1,0)</f>
        <v>71.5</v>
      </c>
      <c r="U7" s="3">
        <f>LARGE(class!U:U,3)-VLOOKUP($C7,class!$C:$AN,U$1,0)</f>
        <v>80.5</v>
      </c>
      <c r="V7" s="3">
        <f>LARGE(class!V:V,3)-VLOOKUP($C7,class!$C:$AN,V$1,0)</f>
        <v>87</v>
      </c>
      <c r="W7" s="3">
        <f>LARGE(class!W:W,3)-VLOOKUP($C7,class!$C:$AN,W$1,0)</f>
        <v>88</v>
      </c>
      <c r="X7" s="3">
        <f>LARGE(class!X:X,3)-VLOOKUP($C7,class!$C:$AN,X$1,0)</f>
        <v>72.5</v>
      </c>
      <c r="Y7" s="3">
        <f>LARGE(class!Y:Y,3)-VLOOKUP($C7,class!$C:$AN,Y$1,0)</f>
        <v>81.5</v>
      </c>
      <c r="Z7" s="3">
        <f>LARGE(class!Z:Z,3)-VLOOKUP($C7,class!$C:$AN,Z$1,0)</f>
        <v>85.5</v>
      </c>
      <c r="AA7" s="3">
        <f>LARGE(class!AA:AA,3)-VLOOKUP($C7,class!$C:$AN,AA$1,0)</f>
        <v>71</v>
      </c>
    </row>
    <row r="8" spans="1:40" x14ac:dyDescent="0.3">
      <c r="B8" s="2" t="s">
        <v>31</v>
      </c>
      <c r="C8" s="2" t="s">
        <v>31</v>
      </c>
      <c r="E8" s="3">
        <f>LARGE(class!E:E,3)-VLOOKUP($C8,class!$C:$AN,E$1,0)</f>
        <v>16.5</v>
      </c>
      <c r="F8" s="3">
        <f>LARGE(class!F:F,3)-VLOOKUP($C8,class!$C:$AN,F$1,0)</f>
        <v>11</v>
      </c>
      <c r="G8" s="3">
        <f>LARGE(class!G:G,3)-VLOOKUP($C8,class!$C:$AN,G$1,0)</f>
        <v>21.5</v>
      </c>
      <c r="H8" s="3">
        <f>LARGE(class!H:H,3)-VLOOKUP($C8,class!$C:$AN,H$1,0)</f>
        <v>32</v>
      </c>
      <c r="I8" s="3">
        <f>LARGE(class!I:I,3)-VLOOKUP($C8,class!$C:$AN,I$1,0)</f>
        <v>29.5</v>
      </c>
      <c r="J8" s="3">
        <f>LARGE(class!J:J,3)-VLOOKUP($C8,class!$C:$AN,J$1,0)</f>
        <v>38.5</v>
      </c>
      <c r="K8" s="3">
        <f>LARGE(class!K:K,3)-VLOOKUP($C8,class!$C:$AN,K$1,0)</f>
        <v>52</v>
      </c>
      <c r="L8" s="3">
        <f>LARGE(class!L:L,3)-VLOOKUP($C8,class!$C:$AN,L$1,0)</f>
        <v>58</v>
      </c>
      <c r="M8" s="3">
        <f>LARGE(class!M:M,3)-VLOOKUP($C8,class!$C:$AN,M$1,0)</f>
        <v>68.5</v>
      </c>
      <c r="N8" s="3">
        <f>LARGE(class!N:N,3)-VLOOKUP($C8,class!$C:$AN,N$1,0)</f>
        <v>80.5</v>
      </c>
      <c r="O8" s="3">
        <f>LARGE(class!O:O,3)-VLOOKUP($C8,class!$C:$AN,O$1,0)</f>
        <v>74</v>
      </c>
      <c r="P8" s="3">
        <f>LARGE(class!P:P,3)-VLOOKUP($C8,class!$C:$AN,P$1,0)</f>
        <v>87</v>
      </c>
      <c r="Q8" s="3">
        <f>LARGE(class!Q:Q,3)-VLOOKUP($C8,class!$C:$AN,Q$1,0)</f>
        <v>104.5</v>
      </c>
      <c r="R8" s="3">
        <f>LARGE(class!R:R,3)-VLOOKUP($C8,class!$C:$AN,R$1,0)</f>
        <v>119.5</v>
      </c>
      <c r="S8" s="3">
        <f>LARGE(class!S:S,3)-VLOOKUP($C8,class!$C:$AN,S$1,0)</f>
        <v>137.5</v>
      </c>
      <c r="T8" s="3">
        <f>LARGE(class!T:T,3)-VLOOKUP($C8,class!$C:$AN,T$1,0)</f>
        <v>147.5</v>
      </c>
      <c r="U8" s="3">
        <f>LARGE(class!U:U,3)-VLOOKUP($C8,class!$C:$AN,U$1,0)</f>
        <v>163.5</v>
      </c>
      <c r="V8" s="3">
        <f>LARGE(class!V:V,3)-VLOOKUP($C8,class!$C:$AN,V$1,0)</f>
        <v>160.5</v>
      </c>
      <c r="W8" s="3">
        <f>LARGE(class!W:W,3)-VLOOKUP($C8,class!$C:$AN,W$1,0)</f>
        <v>180</v>
      </c>
      <c r="X8" s="3">
        <f>LARGE(class!X:X,3)-VLOOKUP($C8,class!$C:$AN,X$1,0)</f>
        <v>186.5</v>
      </c>
      <c r="Y8" s="3">
        <f>LARGE(class!Y:Y,3)-VLOOKUP($C8,class!$C:$AN,Y$1,0)</f>
        <v>203.5</v>
      </c>
      <c r="Z8" s="3">
        <f>LARGE(class!Z:Z,3)-VLOOKUP($C8,class!$C:$AN,Z$1,0)</f>
        <v>223</v>
      </c>
      <c r="AA8" s="3">
        <f>LARGE(class!AA:AA,3)-VLOOKUP($C8,class!$C:$AN,AA$1,0)</f>
        <v>223</v>
      </c>
    </row>
    <row r="9" spans="1:40" x14ac:dyDescent="0.3">
      <c r="B9" s="2" t="s">
        <v>26</v>
      </c>
      <c r="C9" s="2" t="s">
        <v>26</v>
      </c>
      <c r="E9" s="3">
        <f>LARGE(class!E:E,3)-VLOOKUP($C9,class!$C:$AN,E$1,0)</f>
        <v>15</v>
      </c>
      <c r="F9" s="3">
        <f>LARGE(class!F:F,3)-VLOOKUP($C9,class!$C:$AN,F$1,0)</f>
        <v>16</v>
      </c>
      <c r="G9" s="3">
        <f>LARGE(class!G:G,3)-VLOOKUP($C9,class!$C:$AN,G$1,0)</f>
        <v>20.5</v>
      </c>
      <c r="H9" s="3">
        <f>LARGE(class!H:H,3)-VLOOKUP($C9,class!$C:$AN,H$1,0)</f>
        <v>18</v>
      </c>
      <c r="I9" s="3">
        <f>LARGE(class!I:I,3)-VLOOKUP($C9,class!$C:$AN,I$1,0)</f>
        <v>23.5</v>
      </c>
      <c r="J9" s="3">
        <f>LARGE(class!J:J,3)-VLOOKUP($C9,class!$C:$AN,J$1,0)</f>
        <v>22</v>
      </c>
      <c r="K9" s="3">
        <f>LARGE(class!K:K,3)-VLOOKUP($C9,class!$C:$AN,K$1,0)</f>
        <v>24.5</v>
      </c>
      <c r="L9" s="3">
        <f>LARGE(class!L:L,3)-VLOOKUP($C9,class!$C:$AN,L$1,0)</f>
        <v>21.5</v>
      </c>
      <c r="M9" s="3">
        <f>LARGE(class!M:M,3)-VLOOKUP($C9,class!$C:$AN,M$1,0)</f>
        <v>23</v>
      </c>
      <c r="N9" s="3">
        <f>LARGE(class!N:N,3)-VLOOKUP($C9,class!$C:$AN,N$1,0)</f>
        <v>19</v>
      </c>
      <c r="O9" s="3">
        <f>LARGE(class!O:O,3)-VLOOKUP($C9,class!$C:$AN,O$1,0)</f>
        <v>20</v>
      </c>
      <c r="P9" s="3">
        <f>LARGE(class!P:P,3)-VLOOKUP($C9,class!$C:$AN,P$1,0)</f>
        <v>21</v>
      </c>
      <c r="Q9" s="3">
        <f>LARGE(class!Q:Q,3)-VLOOKUP($C9,class!$C:$AN,Q$1,0)</f>
        <v>30.5</v>
      </c>
      <c r="R9" s="3">
        <f>LARGE(class!R:R,3)-VLOOKUP($C9,class!$C:$AN,R$1,0)</f>
        <v>30.5</v>
      </c>
      <c r="S9" s="3">
        <f>LARGE(class!S:S,3)-VLOOKUP($C9,class!$C:$AN,S$1,0)</f>
        <v>40.5</v>
      </c>
      <c r="T9" s="3">
        <f>LARGE(class!T:T,3)-VLOOKUP($C9,class!$C:$AN,T$1,0)</f>
        <v>41</v>
      </c>
      <c r="U9" s="3">
        <f>LARGE(class!U:U,3)-VLOOKUP($C9,class!$C:$AN,U$1,0)</f>
        <v>44</v>
      </c>
      <c r="V9" s="3">
        <f>LARGE(class!V:V,3)-VLOOKUP($C9,class!$C:$AN,V$1,0)</f>
        <v>49.5</v>
      </c>
      <c r="W9" s="3">
        <f>LARGE(class!W:W,3)-VLOOKUP($C9,class!$C:$AN,W$1,0)</f>
        <v>47</v>
      </c>
      <c r="X9" s="3">
        <f>LARGE(class!X:X,3)-VLOOKUP($C9,class!$C:$AN,X$1,0)</f>
        <v>43.5</v>
      </c>
      <c r="Y9" s="3">
        <f>LARGE(class!Y:Y,3)-VLOOKUP($C9,class!$C:$AN,Y$1,0)</f>
        <v>41.5</v>
      </c>
      <c r="Z9" s="3">
        <f>LARGE(class!Z:Z,3)-VLOOKUP($C9,class!$C:$AN,Z$1,0)</f>
        <v>59.5</v>
      </c>
      <c r="AA9" s="3">
        <f>LARGE(class!AA:AA,3)-VLOOKUP($C9,class!$C:$AN,AA$1,0)</f>
        <v>47.5</v>
      </c>
    </row>
    <row r="10" spans="1:40" ht="14.4" x14ac:dyDescent="0.3">
      <c r="B10" t="s">
        <v>66</v>
      </c>
      <c r="C10" s="2" t="s">
        <v>33</v>
      </c>
      <c r="E10" s="3">
        <f>LARGE(class!E:E,3)-VLOOKUP($C10,class!$C:$AN,E$1,0)</f>
        <v>20</v>
      </c>
      <c r="F10" s="3">
        <f>LARGE(class!F:F,3)-VLOOKUP($C10,class!$C:$AN,F$1,0)</f>
        <v>22</v>
      </c>
      <c r="G10" s="3">
        <f>LARGE(class!G:G,3)-VLOOKUP($C10,class!$C:$AN,G$1,0)</f>
        <v>25</v>
      </c>
      <c r="H10" s="3">
        <f>LARGE(class!H:H,3)-VLOOKUP($C10,class!$C:$AN,H$1,0)</f>
        <v>18</v>
      </c>
      <c r="I10" s="3">
        <f>LARGE(class!I:I,3)-VLOOKUP($C10,class!$C:$AN,I$1,0)</f>
        <v>25.5</v>
      </c>
      <c r="J10" s="3">
        <f>LARGE(class!J:J,3)-VLOOKUP($C10,class!$C:$AN,J$1,0)</f>
        <v>34.5</v>
      </c>
      <c r="K10" s="3">
        <f>LARGE(class!K:K,3)-VLOOKUP($C10,class!$C:$AN,K$1,0)</f>
        <v>30.5</v>
      </c>
      <c r="L10" s="3">
        <f>LARGE(class!L:L,3)-VLOOKUP($C10,class!$C:$AN,L$1,0)</f>
        <v>28</v>
      </c>
      <c r="M10" s="3">
        <f>LARGE(class!M:M,3)-VLOOKUP($C10,class!$C:$AN,M$1,0)</f>
        <v>27</v>
      </c>
      <c r="N10" s="3">
        <f>LARGE(class!N:N,3)-VLOOKUP($C10,class!$C:$AN,N$1,0)</f>
        <v>26.5</v>
      </c>
      <c r="O10" s="3">
        <f>LARGE(class!O:O,3)-VLOOKUP($C10,class!$C:$AN,O$1,0)</f>
        <v>18.5</v>
      </c>
      <c r="P10" s="3">
        <f>LARGE(class!P:P,3)-VLOOKUP($C10,class!$C:$AN,P$1,0)</f>
        <v>26</v>
      </c>
      <c r="Q10" s="3">
        <f>LARGE(class!Q:Q,3)-VLOOKUP($C10,class!$C:$AN,Q$1,0)</f>
        <v>41.5</v>
      </c>
      <c r="R10" s="3">
        <f>LARGE(class!R:R,3)-VLOOKUP($C10,class!$C:$AN,R$1,0)</f>
        <v>39.5</v>
      </c>
      <c r="S10" s="3">
        <f>LARGE(class!S:S,3)-VLOOKUP($C10,class!$C:$AN,S$1,0)</f>
        <v>48.5</v>
      </c>
      <c r="T10" s="3">
        <f>LARGE(class!T:T,3)-VLOOKUP($C10,class!$C:$AN,T$1,0)</f>
        <v>48.5</v>
      </c>
      <c r="U10" s="3">
        <f>LARGE(class!U:U,3)-VLOOKUP($C10,class!$C:$AN,U$1,0)</f>
        <v>54</v>
      </c>
      <c r="V10" s="3">
        <f>LARGE(class!V:V,3)-VLOOKUP($C10,class!$C:$AN,V$1,0)</f>
        <v>48.5</v>
      </c>
      <c r="W10" s="3">
        <f>LARGE(class!W:W,3)-VLOOKUP($C10,class!$C:$AN,W$1,0)</f>
        <v>47.5</v>
      </c>
      <c r="X10" s="3">
        <f>LARGE(class!X:X,3)-VLOOKUP($C10,class!$C:$AN,X$1,0)</f>
        <v>50</v>
      </c>
      <c r="Y10" s="3">
        <f>LARGE(class!Y:Y,3)-VLOOKUP($C10,class!$C:$AN,Y$1,0)</f>
        <v>67</v>
      </c>
      <c r="Z10" s="3">
        <f>LARGE(class!Z:Z,3)-VLOOKUP($C10,class!$C:$AN,Z$1,0)</f>
        <v>79</v>
      </c>
      <c r="AA10" s="3">
        <f>LARGE(class!AA:AA,3)-VLOOKUP($C10,class!$C:$AN,AA$1,0)</f>
        <v>72.5</v>
      </c>
    </row>
    <row r="11" spans="1:40" x14ac:dyDescent="0.3">
      <c r="B11" s="2" t="s">
        <v>9</v>
      </c>
      <c r="C11" s="2" t="s">
        <v>9</v>
      </c>
      <c r="E11" s="3">
        <f>LARGE(class!E:E,3)-VLOOKUP($C11,class!$C:$AN,E$1,0)</f>
        <v>5.5</v>
      </c>
      <c r="F11" s="3">
        <f>LARGE(class!F:F,3)-VLOOKUP($C11,class!$C:$AN,F$1,0)</f>
        <v>8</v>
      </c>
      <c r="G11" s="3">
        <f>LARGE(class!G:G,3)-VLOOKUP($C11,class!$C:$AN,G$1,0)</f>
        <v>9</v>
      </c>
      <c r="H11" s="3">
        <f>LARGE(class!H:H,3)-VLOOKUP($C11,class!$C:$AN,H$1,0)</f>
        <v>17.5</v>
      </c>
      <c r="I11" s="3">
        <f>LARGE(class!I:I,3)-VLOOKUP($C11,class!$C:$AN,I$1,0)</f>
        <v>13.5</v>
      </c>
      <c r="J11" s="3">
        <f>LARGE(class!J:J,3)-VLOOKUP($C11,class!$C:$AN,J$1,0)</f>
        <v>7</v>
      </c>
      <c r="K11" s="3">
        <f>LARGE(class!K:K,3)-VLOOKUP($C11,class!$C:$AN,K$1,0)</f>
        <v>13.5</v>
      </c>
      <c r="L11" s="3">
        <f>LARGE(class!L:L,3)-VLOOKUP($C11,class!$C:$AN,L$1,0)</f>
        <v>10.5</v>
      </c>
      <c r="M11" s="3">
        <f>LARGE(class!M:M,3)-VLOOKUP($C11,class!$C:$AN,M$1,0)</f>
        <v>23</v>
      </c>
      <c r="N11" s="3">
        <f>LARGE(class!N:N,3)-VLOOKUP($C11,class!$C:$AN,N$1,0)</f>
        <v>31</v>
      </c>
      <c r="O11" s="3">
        <f>LARGE(class!O:O,3)-VLOOKUP($C11,class!$C:$AN,O$1,0)</f>
        <v>22</v>
      </c>
      <c r="P11" s="3">
        <f>LARGE(class!P:P,3)-VLOOKUP($C11,class!$C:$AN,P$1,0)</f>
        <v>24.5</v>
      </c>
      <c r="Q11" s="3">
        <f>LARGE(class!Q:Q,3)-VLOOKUP($C11,class!$C:$AN,Q$1,0)</f>
        <v>42.5</v>
      </c>
      <c r="R11" s="3">
        <f>LARGE(class!R:R,3)-VLOOKUP($C11,class!$C:$AN,R$1,0)</f>
        <v>46.5</v>
      </c>
      <c r="S11" s="3">
        <f>LARGE(class!S:S,3)-VLOOKUP($C11,class!$C:$AN,S$1,0)</f>
        <v>48.5</v>
      </c>
      <c r="T11" s="3">
        <f>LARGE(class!T:T,3)-VLOOKUP($C11,class!$C:$AN,T$1,0)</f>
        <v>29.5</v>
      </c>
      <c r="U11" s="3">
        <f>LARGE(class!U:U,3)-VLOOKUP($C11,class!$C:$AN,U$1,0)</f>
        <v>39</v>
      </c>
      <c r="V11" s="3">
        <f>LARGE(class!V:V,3)-VLOOKUP($C11,class!$C:$AN,V$1,0)</f>
        <v>41.5</v>
      </c>
      <c r="W11" s="3">
        <f>LARGE(class!W:W,3)-VLOOKUP($C11,class!$C:$AN,W$1,0)</f>
        <v>45</v>
      </c>
      <c r="X11" s="3">
        <f>LARGE(class!X:X,3)-VLOOKUP($C11,class!$C:$AN,X$1,0)</f>
        <v>37.5</v>
      </c>
      <c r="Y11" s="3">
        <f>LARGE(class!Y:Y,3)-VLOOKUP($C11,class!$C:$AN,Y$1,0)</f>
        <v>37</v>
      </c>
      <c r="Z11" s="3">
        <f>LARGE(class!Z:Z,3)-VLOOKUP($C11,class!$C:$AN,Z$1,0)</f>
        <v>52.5</v>
      </c>
      <c r="AA11" s="3">
        <f>LARGE(class!AA:AA,3)-VLOOKUP($C11,class!$C:$AN,AA$1,0)</f>
        <v>49.5</v>
      </c>
    </row>
    <row r="12" spans="1:40" x14ac:dyDescent="0.3">
      <c r="B12" s="2" t="s">
        <v>11</v>
      </c>
      <c r="C12" s="2" t="s">
        <v>40</v>
      </c>
      <c r="E12" s="3">
        <f>LARGE(class!E:E,3)-VLOOKUP($C12,class!$C:$AN,E$1,0)</f>
        <v>6.5</v>
      </c>
      <c r="F12" s="3">
        <f>LARGE(class!F:F,3)-VLOOKUP($C12,class!$C:$AN,F$1,0)</f>
        <v>8.5</v>
      </c>
      <c r="G12" s="3">
        <f>LARGE(class!G:G,3)-VLOOKUP($C12,class!$C:$AN,G$1,0)</f>
        <v>11</v>
      </c>
      <c r="H12" s="3">
        <f>LARGE(class!H:H,3)-VLOOKUP($C12,class!$C:$AN,H$1,0)</f>
        <v>8</v>
      </c>
      <c r="I12" s="3">
        <f>LARGE(class!I:I,3)-VLOOKUP($C12,class!$C:$AN,I$1,0)</f>
        <v>7.5</v>
      </c>
      <c r="J12" s="3">
        <f>LARGE(class!J:J,3)-VLOOKUP($C12,class!$C:$AN,J$1,0)</f>
        <v>2</v>
      </c>
      <c r="K12" s="3">
        <f>LARGE(class!K:K,3)-VLOOKUP($C12,class!$C:$AN,K$1,0)</f>
        <v>6.5</v>
      </c>
      <c r="L12" s="3">
        <f>LARGE(class!L:L,3)-VLOOKUP($C12,class!$C:$AN,L$1,0)</f>
        <v>2.5</v>
      </c>
      <c r="M12" s="3">
        <f>LARGE(class!M:M,3)-VLOOKUP($C12,class!$C:$AN,M$1,0)</f>
        <v>0</v>
      </c>
      <c r="N12" s="3">
        <f>LARGE(class!N:N,3)-VLOOKUP($C12,class!$C:$AN,N$1,0)</f>
        <v>8</v>
      </c>
      <c r="O12" s="3">
        <f>LARGE(class!O:O,3)-VLOOKUP($C12,class!$C:$AN,O$1,0)</f>
        <v>2</v>
      </c>
      <c r="P12" s="3">
        <f>LARGE(class!P:P,3)-VLOOKUP($C12,class!$C:$AN,P$1,0)</f>
        <v>4</v>
      </c>
      <c r="Q12" s="3">
        <f>LARGE(class!Q:Q,3)-VLOOKUP($C12,class!$C:$AN,Q$1,0)</f>
        <v>6</v>
      </c>
      <c r="R12" s="3">
        <f>LARGE(class!R:R,3)-VLOOKUP($C12,class!$C:$AN,R$1,0)</f>
        <v>2.5</v>
      </c>
      <c r="S12" s="3">
        <f>LARGE(class!S:S,3)-VLOOKUP($C12,class!$C:$AN,S$1,0)</f>
        <v>5</v>
      </c>
      <c r="T12" s="3">
        <f>LARGE(class!T:T,3)-VLOOKUP($C12,class!$C:$AN,T$1,0)</f>
        <v>0</v>
      </c>
      <c r="U12" s="3">
        <f>LARGE(class!U:U,3)-VLOOKUP($C12,class!$C:$AN,U$1,0)</f>
        <v>0</v>
      </c>
      <c r="V12" s="3">
        <f>LARGE(class!V:V,3)-VLOOKUP($C12,class!$C:$AN,V$1,0)</f>
        <v>0</v>
      </c>
      <c r="W12" s="3">
        <f>LARGE(class!W:W,3)-VLOOKUP($C12,class!$C:$AN,W$1,0)</f>
        <v>0</v>
      </c>
      <c r="X12" s="3">
        <f>LARGE(class!X:X,3)-VLOOKUP($C12,class!$C:$AN,X$1,0)</f>
        <v>2.5</v>
      </c>
      <c r="Y12" s="3">
        <f>LARGE(class!Y:Y,3)-VLOOKUP($C12,class!$C:$AN,Y$1,0)</f>
        <v>19.5</v>
      </c>
      <c r="Z12" s="3">
        <f>LARGE(class!Z:Z,3)-VLOOKUP($C12,class!$C:$AN,Z$1,0)</f>
        <v>41.5</v>
      </c>
      <c r="AA12" s="3">
        <f>LARGE(class!AA:AA,3)-VLOOKUP($C12,class!$C:$AN,AA$1,0)</f>
        <v>33.5</v>
      </c>
    </row>
    <row r="13" spans="1:40" x14ac:dyDescent="0.3">
      <c r="B13" s="2" t="s">
        <v>15</v>
      </c>
      <c r="C13" s="2" t="s">
        <v>44</v>
      </c>
      <c r="E13" s="3">
        <f>LARGE(class!E:E,3)-VLOOKUP($C13,class!$C:$AN,E$1,0)</f>
        <v>9</v>
      </c>
      <c r="F13" s="3">
        <f>LARGE(class!F:F,3)-VLOOKUP($C13,class!$C:$AN,F$1,0)</f>
        <v>16</v>
      </c>
      <c r="G13" s="3">
        <f>LARGE(class!G:G,3)-VLOOKUP($C13,class!$C:$AN,G$1,0)</f>
        <v>28.5</v>
      </c>
      <c r="H13" s="3">
        <f>LARGE(class!H:H,3)-VLOOKUP($C13,class!$C:$AN,H$1,0)</f>
        <v>36</v>
      </c>
      <c r="I13" s="3">
        <f>LARGE(class!I:I,3)-VLOOKUP($C13,class!$C:$AN,I$1,0)</f>
        <v>44.5</v>
      </c>
      <c r="J13" s="3">
        <f>LARGE(class!J:J,3)-VLOOKUP($C13,class!$C:$AN,J$1,0)</f>
        <v>35.5</v>
      </c>
      <c r="K13" s="3">
        <f>LARGE(class!K:K,3)-VLOOKUP($C13,class!$C:$AN,K$1,0)</f>
        <v>36</v>
      </c>
      <c r="L13" s="3">
        <f>LARGE(class!L:L,3)-VLOOKUP($C13,class!$C:$AN,L$1,0)</f>
        <v>41.5</v>
      </c>
      <c r="M13" s="3">
        <f>LARGE(class!M:M,3)-VLOOKUP($C13,class!$C:$AN,M$1,0)</f>
        <v>45</v>
      </c>
      <c r="N13" s="3">
        <f>LARGE(class!N:N,3)-VLOOKUP($C13,class!$C:$AN,N$1,0)</f>
        <v>55</v>
      </c>
      <c r="O13" s="3">
        <f>LARGE(class!O:O,3)-VLOOKUP($C13,class!$C:$AN,O$1,0)</f>
        <v>47.5</v>
      </c>
      <c r="P13" s="3">
        <f>LARGE(class!P:P,3)-VLOOKUP($C13,class!$C:$AN,P$1,0)</f>
        <v>55</v>
      </c>
      <c r="Q13" s="3">
        <f>LARGE(class!Q:Q,3)-VLOOKUP($C13,class!$C:$AN,Q$1,0)</f>
        <v>58.5</v>
      </c>
      <c r="R13" s="3">
        <f>LARGE(class!R:R,3)-VLOOKUP($C13,class!$C:$AN,R$1,0)</f>
        <v>58.5</v>
      </c>
      <c r="S13" s="3">
        <f>LARGE(class!S:S,3)-VLOOKUP($C13,class!$C:$AN,S$1,0)</f>
        <v>67.5</v>
      </c>
      <c r="T13" s="3">
        <f>LARGE(class!T:T,3)-VLOOKUP($C13,class!$C:$AN,T$1,0)</f>
        <v>51</v>
      </c>
      <c r="U13" s="3">
        <f>LARGE(class!U:U,3)-VLOOKUP($C13,class!$C:$AN,U$1,0)</f>
        <v>53</v>
      </c>
      <c r="V13" s="3">
        <f>LARGE(class!V:V,3)-VLOOKUP($C13,class!$C:$AN,V$1,0)</f>
        <v>48.5</v>
      </c>
      <c r="W13" s="3">
        <f>LARGE(class!W:W,3)-VLOOKUP($C13,class!$C:$AN,W$1,0)</f>
        <v>52.5</v>
      </c>
      <c r="X13" s="3">
        <f>LARGE(class!X:X,3)-VLOOKUP($C13,class!$C:$AN,X$1,0)</f>
        <v>49</v>
      </c>
      <c r="Y13" s="3">
        <f>LARGE(class!Y:Y,3)-VLOOKUP($C13,class!$C:$AN,Y$1,0)</f>
        <v>58</v>
      </c>
      <c r="Z13" s="3">
        <f>LARGE(class!Z:Z,3)-VLOOKUP($C13,class!$C:$AN,Z$1,0)</f>
        <v>73.5</v>
      </c>
      <c r="AA13" s="3">
        <f>LARGE(class!AA:AA,3)-VLOOKUP($C13,class!$C:$AN,AA$1,0)</f>
        <v>53.5</v>
      </c>
    </row>
    <row r="14" spans="1:40" x14ac:dyDescent="0.3">
      <c r="B14" s="2" t="s">
        <v>8</v>
      </c>
      <c r="C14" s="2" t="s">
        <v>8</v>
      </c>
      <c r="E14" s="3">
        <f>LARGE(class!E:E,3)-VLOOKUP($C14,class!$C:$AN,E$1,0)</f>
        <v>5.5</v>
      </c>
      <c r="F14" s="3">
        <f>LARGE(class!F:F,3)-VLOOKUP($C14,class!$C:$AN,F$1,0)</f>
        <v>13.5</v>
      </c>
      <c r="G14" s="3">
        <f>LARGE(class!G:G,3)-VLOOKUP($C14,class!$C:$AN,G$1,0)</f>
        <v>19.5</v>
      </c>
      <c r="H14" s="3">
        <f>LARGE(class!H:H,3)-VLOOKUP($C14,class!$C:$AN,H$1,0)</f>
        <v>22.5</v>
      </c>
      <c r="I14" s="3">
        <f>LARGE(class!I:I,3)-VLOOKUP($C14,class!$C:$AN,I$1,0)</f>
        <v>21</v>
      </c>
      <c r="J14" s="3">
        <f>LARGE(class!J:J,3)-VLOOKUP($C14,class!$C:$AN,J$1,0)</f>
        <v>21.5</v>
      </c>
      <c r="K14" s="3">
        <f>LARGE(class!K:K,3)-VLOOKUP($C14,class!$C:$AN,K$1,0)</f>
        <v>21</v>
      </c>
      <c r="L14" s="3">
        <f>LARGE(class!L:L,3)-VLOOKUP($C14,class!$C:$AN,L$1,0)</f>
        <v>22.5</v>
      </c>
      <c r="M14" s="3">
        <f>LARGE(class!M:M,3)-VLOOKUP($C14,class!$C:$AN,M$1,0)</f>
        <v>29</v>
      </c>
      <c r="N14" s="3">
        <f>LARGE(class!N:N,3)-VLOOKUP($C14,class!$C:$AN,N$1,0)</f>
        <v>30.5</v>
      </c>
      <c r="O14" s="3">
        <f>LARGE(class!O:O,3)-VLOOKUP($C14,class!$C:$AN,O$1,0)</f>
        <v>22</v>
      </c>
      <c r="P14" s="3">
        <f>LARGE(class!P:P,3)-VLOOKUP($C14,class!$C:$AN,P$1,0)</f>
        <v>27.5</v>
      </c>
      <c r="Q14" s="3">
        <f>LARGE(class!Q:Q,3)-VLOOKUP($C14,class!$C:$AN,Q$1,0)</f>
        <v>41.5</v>
      </c>
      <c r="R14" s="3">
        <f>LARGE(class!R:R,3)-VLOOKUP($C14,class!$C:$AN,R$1,0)</f>
        <v>44</v>
      </c>
      <c r="S14" s="3">
        <f>LARGE(class!S:S,3)-VLOOKUP($C14,class!$C:$AN,S$1,0)</f>
        <v>44.5</v>
      </c>
      <c r="T14" s="3">
        <f>LARGE(class!T:T,3)-VLOOKUP($C14,class!$C:$AN,T$1,0)</f>
        <v>38</v>
      </c>
      <c r="U14" s="3">
        <f>LARGE(class!U:U,3)-VLOOKUP($C14,class!$C:$AN,U$1,0)</f>
        <v>58</v>
      </c>
      <c r="V14" s="3">
        <f>LARGE(class!V:V,3)-VLOOKUP($C14,class!$C:$AN,V$1,0)</f>
        <v>65.5</v>
      </c>
      <c r="W14" s="3">
        <f>LARGE(class!W:W,3)-VLOOKUP($C14,class!$C:$AN,W$1,0)</f>
        <v>69.5</v>
      </c>
      <c r="X14" s="3">
        <f>LARGE(class!X:X,3)-VLOOKUP($C14,class!$C:$AN,X$1,0)</f>
        <v>64</v>
      </c>
      <c r="Y14" s="3">
        <f>LARGE(class!Y:Y,3)-VLOOKUP($C14,class!$C:$AN,Y$1,0)</f>
        <v>60.5</v>
      </c>
      <c r="Z14" s="3">
        <f>LARGE(class!Z:Z,3)-VLOOKUP($C14,class!$C:$AN,Z$1,0)</f>
        <v>78.5</v>
      </c>
      <c r="AA14" s="3">
        <f>LARGE(class!AA:AA,3)-VLOOKUP($C14,class!$C:$AN,AA$1,0)</f>
        <v>64.5</v>
      </c>
    </row>
    <row r="15" spans="1:40" x14ac:dyDescent="0.3">
      <c r="B15" s="2" t="s">
        <v>18</v>
      </c>
      <c r="C15" s="2" t="s">
        <v>45</v>
      </c>
      <c r="E15" s="3">
        <f>LARGE(class!E:E,3)-VLOOKUP($C15,class!$C:$AN,E$1,0)</f>
        <v>11</v>
      </c>
      <c r="F15" s="3">
        <f>LARGE(class!F:F,3)-VLOOKUP($C15,class!$C:$AN,F$1,0)</f>
        <v>9.5</v>
      </c>
      <c r="G15" s="3">
        <f>LARGE(class!G:G,3)-VLOOKUP($C15,class!$C:$AN,G$1,0)</f>
        <v>13.5</v>
      </c>
      <c r="H15" s="3">
        <f>LARGE(class!H:H,3)-VLOOKUP($C15,class!$C:$AN,H$1,0)</f>
        <v>21</v>
      </c>
      <c r="I15" s="3">
        <f>LARGE(class!I:I,3)-VLOOKUP($C15,class!$C:$AN,I$1,0)</f>
        <v>23.5</v>
      </c>
      <c r="J15" s="3">
        <f>LARGE(class!J:J,3)-VLOOKUP($C15,class!$C:$AN,J$1,0)</f>
        <v>32.5</v>
      </c>
      <c r="K15" s="3">
        <f>LARGE(class!K:K,3)-VLOOKUP($C15,class!$C:$AN,K$1,0)</f>
        <v>36.5</v>
      </c>
      <c r="L15" s="3">
        <f>LARGE(class!L:L,3)-VLOOKUP($C15,class!$C:$AN,L$1,0)</f>
        <v>41</v>
      </c>
      <c r="M15" s="3">
        <f>LARGE(class!M:M,3)-VLOOKUP($C15,class!$C:$AN,M$1,0)</f>
        <v>58.5</v>
      </c>
      <c r="N15" s="3">
        <f>LARGE(class!N:N,3)-VLOOKUP($C15,class!$C:$AN,N$1,0)</f>
        <v>65</v>
      </c>
      <c r="O15" s="3">
        <f>LARGE(class!O:O,3)-VLOOKUP($C15,class!$C:$AN,O$1,0)</f>
        <v>54.5</v>
      </c>
      <c r="P15" s="3">
        <f>LARGE(class!P:P,3)-VLOOKUP($C15,class!$C:$AN,P$1,0)</f>
        <v>59</v>
      </c>
      <c r="Q15" s="3">
        <f>LARGE(class!Q:Q,3)-VLOOKUP($C15,class!$C:$AN,Q$1,0)</f>
        <v>61</v>
      </c>
      <c r="R15" s="3">
        <f>LARGE(class!R:R,3)-VLOOKUP($C15,class!$C:$AN,R$1,0)</f>
        <v>69.5</v>
      </c>
      <c r="S15" s="3">
        <f>LARGE(class!S:S,3)-VLOOKUP($C15,class!$C:$AN,S$1,0)</f>
        <v>79</v>
      </c>
      <c r="T15" s="3">
        <f>LARGE(class!T:T,3)-VLOOKUP($C15,class!$C:$AN,T$1,0)</f>
        <v>86</v>
      </c>
      <c r="U15" s="3">
        <f>LARGE(class!U:U,3)-VLOOKUP($C15,class!$C:$AN,U$1,0)</f>
        <v>105.5</v>
      </c>
      <c r="V15" s="3">
        <f>LARGE(class!V:V,3)-VLOOKUP($C15,class!$C:$AN,V$1,0)</f>
        <v>111.5</v>
      </c>
      <c r="W15" s="3">
        <f>LARGE(class!W:W,3)-VLOOKUP($C15,class!$C:$AN,W$1,0)</f>
        <v>107.5</v>
      </c>
      <c r="X15" s="3">
        <f>LARGE(class!X:X,3)-VLOOKUP($C15,class!$C:$AN,X$1,0)</f>
        <v>103</v>
      </c>
      <c r="Y15" s="3">
        <f>LARGE(class!Y:Y,3)-VLOOKUP($C15,class!$C:$AN,Y$1,0)</f>
        <v>112.5</v>
      </c>
      <c r="Z15" s="3">
        <f>LARGE(class!Z:Z,3)-VLOOKUP($C15,class!$C:$AN,Z$1,0)</f>
        <v>129.5</v>
      </c>
      <c r="AA15" s="3">
        <f>LARGE(class!AA:AA,3)-VLOOKUP($C15,class!$C:$AN,AA$1,0)</f>
        <v>129.5</v>
      </c>
    </row>
    <row r="16" spans="1:40" x14ac:dyDescent="0.3">
      <c r="B16" s="2" t="s">
        <v>25</v>
      </c>
      <c r="C16" s="2" t="s">
        <v>50</v>
      </c>
      <c r="E16" s="3">
        <f>LARGE(class!E:E,3)-VLOOKUP($C16,class!$C:$AN,E$1,0)</f>
        <v>15</v>
      </c>
      <c r="F16" s="3">
        <f>LARGE(class!F:F,3)-VLOOKUP($C16,class!$C:$AN,F$1,0)</f>
        <v>13.5</v>
      </c>
      <c r="G16" s="3">
        <f>LARGE(class!G:G,3)-VLOOKUP($C16,class!$C:$AN,G$1,0)</f>
        <v>16</v>
      </c>
      <c r="H16" s="3">
        <f>LARGE(class!H:H,3)-VLOOKUP($C16,class!$C:$AN,H$1,0)</f>
        <v>16.5</v>
      </c>
      <c r="I16" s="3">
        <f>LARGE(class!I:I,3)-VLOOKUP($C16,class!$C:$AN,I$1,0)</f>
        <v>19</v>
      </c>
      <c r="J16" s="3">
        <f>LARGE(class!J:J,3)-VLOOKUP($C16,class!$C:$AN,J$1,0)</f>
        <v>21</v>
      </c>
      <c r="K16" s="3">
        <f>LARGE(class!K:K,3)-VLOOKUP($C16,class!$C:$AN,K$1,0)</f>
        <v>16.5</v>
      </c>
      <c r="L16" s="3">
        <f>LARGE(class!L:L,3)-VLOOKUP($C16,class!$C:$AN,L$1,0)</f>
        <v>14</v>
      </c>
      <c r="M16" s="3">
        <f>LARGE(class!M:M,3)-VLOOKUP($C16,class!$C:$AN,M$1,0)</f>
        <v>7</v>
      </c>
      <c r="N16" s="3">
        <f>LARGE(class!N:N,3)-VLOOKUP($C16,class!$C:$AN,N$1,0)</f>
        <v>12</v>
      </c>
      <c r="O16" s="3">
        <f>LARGE(class!O:O,3)-VLOOKUP($C16,class!$C:$AN,O$1,0)</f>
        <v>12</v>
      </c>
      <c r="P16" s="3">
        <f>LARGE(class!P:P,3)-VLOOKUP($C16,class!$C:$AN,P$1,0)</f>
        <v>21</v>
      </c>
      <c r="Q16" s="3">
        <f>LARGE(class!Q:Q,3)-VLOOKUP($C16,class!$C:$AN,Q$1,0)</f>
        <v>30.5</v>
      </c>
      <c r="R16" s="3">
        <f>LARGE(class!R:R,3)-VLOOKUP($C16,class!$C:$AN,R$1,0)</f>
        <v>25</v>
      </c>
      <c r="S16" s="3">
        <f>LARGE(class!S:S,3)-VLOOKUP($C16,class!$C:$AN,S$1,0)</f>
        <v>30</v>
      </c>
      <c r="T16" s="3">
        <f>LARGE(class!T:T,3)-VLOOKUP($C16,class!$C:$AN,T$1,0)</f>
        <v>22</v>
      </c>
      <c r="U16" s="3">
        <f>LARGE(class!U:U,3)-VLOOKUP($C16,class!$C:$AN,U$1,0)</f>
        <v>24</v>
      </c>
      <c r="V16" s="3">
        <f>LARGE(class!V:V,3)-VLOOKUP($C16,class!$C:$AN,V$1,0)</f>
        <v>21</v>
      </c>
      <c r="W16" s="3">
        <f>LARGE(class!W:W,3)-VLOOKUP($C16,class!$C:$AN,W$1,0)</f>
        <v>15</v>
      </c>
      <c r="X16" s="3">
        <f>LARGE(class!X:X,3)-VLOOKUP($C16,class!$C:$AN,X$1,0)</f>
        <v>13</v>
      </c>
      <c r="Y16" s="3">
        <f>LARGE(class!Y:Y,3)-VLOOKUP($C16,class!$C:$AN,Y$1,0)</f>
        <v>9.5</v>
      </c>
      <c r="Z16" s="3">
        <f>LARGE(class!Z:Z,3)-VLOOKUP($C16,class!$C:$AN,Z$1,0)</f>
        <v>24</v>
      </c>
      <c r="AA16" s="3">
        <f>LARGE(class!AA:AA,3)-VLOOKUP($C16,class!$C:$AN,AA$1,0)</f>
        <v>19</v>
      </c>
    </row>
    <row r="17" spans="2:27" x14ac:dyDescent="0.3">
      <c r="B17" s="2" t="s">
        <v>6</v>
      </c>
      <c r="C17" s="2" t="s">
        <v>38</v>
      </c>
      <c r="E17" s="3">
        <f>LARGE(class!E:E,3)-VLOOKUP($C17,class!$C:$AN,E$1,0)</f>
        <v>3.5</v>
      </c>
      <c r="F17" s="3">
        <f>LARGE(class!F:F,3)-VLOOKUP($C17,class!$C:$AN,F$1,0)</f>
        <v>6</v>
      </c>
      <c r="G17" s="3">
        <f>LARGE(class!G:G,3)-VLOOKUP($C17,class!$C:$AN,G$1,0)</f>
        <v>1</v>
      </c>
      <c r="H17" s="3">
        <f>LARGE(class!H:H,3)-VLOOKUP($C17,class!$C:$AN,H$1,0)</f>
        <v>7.5</v>
      </c>
      <c r="I17" s="3">
        <f>LARGE(class!I:I,3)-VLOOKUP($C17,class!$C:$AN,I$1,0)</f>
        <v>10.5</v>
      </c>
      <c r="J17" s="3">
        <f>LARGE(class!J:J,3)-VLOOKUP($C17,class!$C:$AN,J$1,0)</f>
        <v>11.5</v>
      </c>
      <c r="K17" s="3">
        <f>LARGE(class!K:K,3)-VLOOKUP($C17,class!$C:$AN,K$1,0)</f>
        <v>14.5</v>
      </c>
      <c r="L17" s="3">
        <f>LARGE(class!L:L,3)-VLOOKUP($C17,class!$C:$AN,L$1,0)</f>
        <v>14.5</v>
      </c>
      <c r="M17" s="3">
        <f>LARGE(class!M:M,3)-VLOOKUP($C17,class!$C:$AN,M$1,0)</f>
        <v>29</v>
      </c>
      <c r="N17" s="3">
        <f>LARGE(class!N:N,3)-VLOOKUP($C17,class!$C:$AN,N$1,0)</f>
        <v>33</v>
      </c>
      <c r="O17" s="3">
        <f>LARGE(class!O:O,3)-VLOOKUP($C17,class!$C:$AN,O$1,0)</f>
        <v>34</v>
      </c>
      <c r="P17" s="3">
        <f>LARGE(class!P:P,3)-VLOOKUP($C17,class!$C:$AN,P$1,0)</f>
        <v>32</v>
      </c>
      <c r="Q17" s="3">
        <f>LARGE(class!Q:Q,3)-VLOOKUP($C17,class!$C:$AN,Q$1,0)</f>
        <v>37</v>
      </c>
      <c r="R17" s="3">
        <f>LARGE(class!R:R,3)-VLOOKUP($C17,class!$C:$AN,R$1,0)</f>
        <v>35.5</v>
      </c>
      <c r="S17" s="3">
        <f>LARGE(class!S:S,3)-VLOOKUP($C17,class!$C:$AN,S$1,0)</f>
        <v>36</v>
      </c>
      <c r="T17" s="3">
        <f>LARGE(class!T:T,3)-VLOOKUP($C17,class!$C:$AN,T$1,0)</f>
        <v>31</v>
      </c>
      <c r="U17" s="3">
        <f>LARGE(class!U:U,3)-VLOOKUP($C17,class!$C:$AN,U$1,0)</f>
        <v>34</v>
      </c>
      <c r="V17" s="3">
        <f>LARGE(class!V:V,3)-VLOOKUP($C17,class!$C:$AN,V$1,0)</f>
        <v>51</v>
      </c>
      <c r="W17" s="3">
        <f>LARGE(class!W:W,3)-VLOOKUP($C17,class!$C:$AN,W$1,0)</f>
        <v>53.5</v>
      </c>
      <c r="X17" s="3">
        <f>LARGE(class!X:X,3)-VLOOKUP($C17,class!$C:$AN,X$1,0)</f>
        <v>44</v>
      </c>
      <c r="Y17" s="3">
        <f>LARGE(class!Y:Y,3)-VLOOKUP($C17,class!$C:$AN,Y$1,0)</f>
        <v>36</v>
      </c>
      <c r="Z17" s="3">
        <f>LARGE(class!Z:Z,3)-VLOOKUP($C17,class!$C:$AN,Z$1,0)</f>
        <v>38</v>
      </c>
      <c r="AA17" s="3">
        <f>LARGE(class!AA:AA,3)-VLOOKUP($C17,class!$C:$AN,AA$1,0)</f>
        <v>29</v>
      </c>
    </row>
    <row r="18" spans="2:27" x14ac:dyDescent="0.3">
      <c r="B18" s="2" t="s">
        <v>17</v>
      </c>
      <c r="C18" s="2" t="s">
        <v>17</v>
      </c>
      <c r="E18" s="3">
        <f>LARGE(class!E:E,3)-VLOOKUP($C18,class!$C:$AN,E$1,0)</f>
        <v>10</v>
      </c>
      <c r="F18" s="3">
        <f>LARGE(class!F:F,3)-VLOOKUP($C18,class!$C:$AN,F$1,0)</f>
        <v>11.5</v>
      </c>
      <c r="G18" s="3">
        <f>LARGE(class!G:G,3)-VLOOKUP($C18,class!$C:$AN,G$1,0)</f>
        <v>10</v>
      </c>
      <c r="H18" s="3">
        <f>LARGE(class!H:H,3)-VLOOKUP($C18,class!$C:$AN,H$1,0)</f>
        <v>13.5</v>
      </c>
      <c r="I18" s="3">
        <f>LARGE(class!I:I,3)-VLOOKUP($C18,class!$C:$AN,I$1,0)</f>
        <v>10.5</v>
      </c>
      <c r="J18" s="3">
        <f>LARGE(class!J:J,3)-VLOOKUP($C18,class!$C:$AN,J$1,0)</f>
        <v>14.5</v>
      </c>
      <c r="K18" s="3">
        <f>LARGE(class!K:K,3)-VLOOKUP($C18,class!$C:$AN,K$1,0)</f>
        <v>8</v>
      </c>
      <c r="L18" s="3">
        <f>LARGE(class!L:L,3)-VLOOKUP($C18,class!$C:$AN,L$1,0)</f>
        <v>3</v>
      </c>
      <c r="M18" s="3">
        <f>LARGE(class!M:M,3)-VLOOKUP($C18,class!$C:$AN,M$1,0)</f>
        <v>11</v>
      </c>
      <c r="N18" s="3">
        <f>LARGE(class!N:N,3)-VLOOKUP($C18,class!$C:$AN,N$1,0)</f>
        <v>4.5</v>
      </c>
      <c r="O18" s="3">
        <f>LARGE(class!O:O,3)-VLOOKUP($C18,class!$C:$AN,O$1,0)</f>
        <v>0</v>
      </c>
      <c r="P18" s="3">
        <f>LARGE(class!P:P,3)-VLOOKUP($C18,class!$C:$AN,P$1,0)</f>
        <v>-8</v>
      </c>
      <c r="Q18" s="3">
        <f>LARGE(class!Q:Q,3)-VLOOKUP($C18,class!$C:$AN,Q$1,0)</f>
        <v>-9</v>
      </c>
      <c r="R18" s="3">
        <f>LARGE(class!R:R,3)-VLOOKUP($C18,class!$C:$AN,R$1,0)</f>
        <v>-8.5</v>
      </c>
      <c r="S18" s="3">
        <f>LARGE(class!S:S,3)-VLOOKUP($C18,class!$C:$AN,S$1,0)</f>
        <v>-8.5</v>
      </c>
      <c r="T18" s="3">
        <f>LARGE(class!T:T,3)-VLOOKUP($C18,class!$C:$AN,T$1,0)</f>
        <v>-17</v>
      </c>
      <c r="U18" s="3">
        <f>LARGE(class!U:U,3)-VLOOKUP($C18,class!$C:$AN,U$1,0)</f>
        <v>-6</v>
      </c>
      <c r="V18" s="3">
        <f>LARGE(class!V:V,3)-VLOOKUP($C18,class!$C:$AN,V$1,0)</f>
        <v>-3</v>
      </c>
      <c r="W18" s="3">
        <f>LARGE(class!W:W,3)-VLOOKUP($C18,class!$C:$AN,W$1,0)</f>
        <v>-8.5</v>
      </c>
      <c r="X18" s="3">
        <f>LARGE(class!X:X,3)-VLOOKUP($C18,class!$C:$AN,X$1,0)</f>
        <v>-16.5</v>
      </c>
      <c r="Y18" s="3">
        <f>LARGE(class!Y:Y,3)-VLOOKUP($C18,class!$C:$AN,Y$1,0)</f>
        <v>-24</v>
      </c>
      <c r="Z18" s="3">
        <f>LARGE(class!Z:Z,3)-VLOOKUP($C18,class!$C:$AN,Z$1,0)</f>
        <v>-14</v>
      </c>
      <c r="AA18" s="3">
        <f>LARGE(class!AA:AA,3)-VLOOKUP($C18,class!$C:$AN,AA$1,0)</f>
        <v>-34</v>
      </c>
    </row>
    <row r="19" spans="2:27" ht="14.4" x14ac:dyDescent="0.3">
      <c r="B19" t="s">
        <v>68</v>
      </c>
      <c r="C19" s="2" t="s">
        <v>51</v>
      </c>
      <c r="E19" s="3">
        <f>LARGE(class!E:E,3)-VLOOKUP($C19,class!$C:$AN,E$1,0)</f>
        <v>16</v>
      </c>
      <c r="F19" s="3">
        <f>LARGE(class!F:F,3)-VLOOKUP($C19,class!$C:$AN,F$1,0)</f>
        <v>8.5</v>
      </c>
      <c r="G19" s="3">
        <f>LARGE(class!G:G,3)-VLOOKUP($C19,class!$C:$AN,G$1,0)</f>
        <v>18.5</v>
      </c>
      <c r="H19" s="3">
        <f>LARGE(class!H:H,3)-VLOOKUP($C19,class!$C:$AN,H$1,0)</f>
        <v>24</v>
      </c>
      <c r="I19" s="3">
        <f>LARGE(class!I:I,3)-VLOOKUP($C19,class!$C:$AN,I$1,0)</f>
        <v>26</v>
      </c>
      <c r="J19" s="3">
        <f>LARGE(class!J:J,3)-VLOOKUP($C19,class!$C:$AN,J$1,0)</f>
        <v>32</v>
      </c>
      <c r="K19" s="3">
        <f>LARGE(class!K:K,3)-VLOOKUP($C19,class!$C:$AN,K$1,0)</f>
        <v>24</v>
      </c>
      <c r="L19" s="3">
        <f>LARGE(class!L:L,3)-VLOOKUP($C19,class!$C:$AN,L$1,0)</f>
        <v>19.5</v>
      </c>
      <c r="M19" s="3">
        <f>LARGE(class!M:M,3)-VLOOKUP($C19,class!$C:$AN,M$1,0)</f>
        <v>21.5</v>
      </c>
      <c r="N19" s="3">
        <f>LARGE(class!N:N,3)-VLOOKUP($C19,class!$C:$AN,N$1,0)</f>
        <v>30</v>
      </c>
      <c r="O19" s="3">
        <f>LARGE(class!O:O,3)-VLOOKUP($C19,class!$C:$AN,O$1,0)</f>
        <v>21</v>
      </c>
      <c r="P19" s="3">
        <f>LARGE(class!P:P,3)-VLOOKUP($C19,class!$C:$AN,P$1,0)</f>
        <v>25.5</v>
      </c>
      <c r="Q19" s="3">
        <f>LARGE(class!Q:Q,3)-VLOOKUP($C19,class!$C:$AN,Q$1,0)</f>
        <v>39.5</v>
      </c>
      <c r="R19" s="3">
        <f>LARGE(class!R:R,3)-VLOOKUP($C19,class!$C:$AN,R$1,0)</f>
        <v>54.5</v>
      </c>
      <c r="S19" s="3">
        <f>LARGE(class!S:S,3)-VLOOKUP($C19,class!$C:$AN,S$1,0)</f>
        <v>59.5</v>
      </c>
      <c r="T19" s="3">
        <f>LARGE(class!T:T,3)-VLOOKUP($C19,class!$C:$AN,T$1,0)</f>
        <v>55</v>
      </c>
      <c r="U19" s="3">
        <f>LARGE(class!U:U,3)-VLOOKUP($C19,class!$C:$AN,U$1,0)</f>
        <v>72</v>
      </c>
      <c r="V19" s="3">
        <f>LARGE(class!V:V,3)-VLOOKUP($C19,class!$C:$AN,V$1,0)</f>
        <v>67</v>
      </c>
      <c r="W19" s="3">
        <f>LARGE(class!W:W,3)-VLOOKUP($C19,class!$C:$AN,W$1,0)</f>
        <v>71.5</v>
      </c>
      <c r="X19" s="3">
        <f>LARGE(class!X:X,3)-VLOOKUP($C19,class!$C:$AN,X$1,0)</f>
        <v>67</v>
      </c>
      <c r="Y19" s="3">
        <f>LARGE(class!Y:Y,3)-VLOOKUP($C19,class!$C:$AN,Y$1,0)</f>
        <v>59</v>
      </c>
      <c r="Z19" s="3">
        <f>LARGE(class!Z:Z,3)-VLOOKUP($C19,class!$C:$AN,Z$1,0)</f>
        <v>74.5</v>
      </c>
      <c r="AA19" s="3">
        <f>LARGE(class!AA:AA,3)-VLOOKUP($C19,class!$C:$AN,AA$1,0)</f>
        <v>58.5</v>
      </c>
    </row>
    <row r="20" spans="2:27" x14ac:dyDescent="0.3">
      <c r="B20" s="2" t="s">
        <v>4</v>
      </c>
      <c r="C20" s="2" t="s">
        <v>36</v>
      </c>
      <c r="E20" s="3">
        <f>LARGE(class!E:E,3)-VLOOKUP($C20,class!$C:$AN,E$1,0)</f>
        <v>3</v>
      </c>
      <c r="F20" s="3">
        <f>LARGE(class!F:F,3)-VLOOKUP($C20,class!$C:$AN,F$1,0)</f>
        <v>12</v>
      </c>
      <c r="G20" s="3">
        <f>LARGE(class!G:G,3)-VLOOKUP($C20,class!$C:$AN,G$1,0)</f>
        <v>11</v>
      </c>
      <c r="H20" s="3">
        <f>LARGE(class!H:H,3)-VLOOKUP($C20,class!$C:$AN,H$1,0)</f>
        <v>15.5</v>
      </c>
      <c r="I20" s="3">
        <f>LARGE(class!I:I,3)-VLOOKUP($C20,class!$C:$AN,I$1,0)</f>
        <v>19.5</v>
      </c>
      <c r="J20" s="3">
        <f>LARGE(class!J:J,3)-VLOOKUP($C20,class!$C:$AN,J$1,0)</f>
        <v>28</v>
      </c>
      <c r="K20" s="3">
        <f>LARGE(class!K:K,3)-VLOOKUP($C20,class!$C:$AN,K$1,0)</f>
        <v>36.5</v>
      </c>
      <c r="L20" s="3">
        <f>LARGE(class!L:L,3)-VLOOKUP($C20,class!$C:$AN,L$1,0)</f>
        <v>38.5</v>
      </c>
      <c r="M20" s="3">
        <f>LARGE(class!M:M,3)-VLOOKUP($C20,class!$C:$AN,M$1,0)</f>
        <v>50</v>
      </c>
      <c r="N20" s="3">
        <f>LARGE(class!N:N,3)-VLOOKUP($C20,class!$C:$AN,N$1,0)</f>
        <v>52.5</v>
      </c>
      <c r="O20" s="3">
        <f>LARGE(class!O:O,3)-VLOOKUP($C20,class!$C:$AN,O$1,0)</f>
        <v>51</v>
      </c>
      <c r="P20" s="3">
        <f>LARGE(class!P:P,3)-VLOOKUP($C20,class!$C:$AN,P$1,0)</f>
        <v>47.5</v>
      </c>
      <c r="Q20" s="3">
        <f>LARGE(class!Q:Q,3)-VLOOKUP($C20,class!$C:$AN,Q$1,0)</f>
        <v>50.5</v>
      </c>
      <c r="R20" s="3">
        <f>LARGE(class!R:R,3)-VLOOKUP($C20,class!$C:$AN,R$1,0)</f>
        <v>51</v>
      </c>
      <c r="S20" s="3">
        <f>LARGE(class!S:S,3)-VLOOKUP($C20,class!$C:$AN,S$1,0)</f>
        <v>51.5</v>
      </c>
      <c r="T20" s="3">
        <f>LARGE(class!T:T,3)-VLOOKUP($C20,class!$C:$AN,T$1,0)</f>
        <v>44.5</v>
      </c>
      <c r="U20" s="3">
        <f>LARGE(class!U:U,3)-VLOOKUP($C20,class!$C:$AN,U$1,0)</f>
        <v>53.5</v>
      </c>
      <c r="V20" s="3">
        <f>LARGE(class!V:V,3)-VLOOKUP($C20,class!$C:$AN,V$1,0)</f>
        <v>62.5</v>
      </c>
      <c r="W20" s="3">
        <f>LARGE(class!W:W,3)-VLOOKUP($C20,class!$C:$AN,W$1,0)</f>
        <v>51.5</v>
      </c>
      <c r="X20" s="3">
        <f>LARGE(class!X:X,3)-VLOOKUP($C20,class!$C:$AN,X$1,0)</f>
        <v>44.5</v>
      </c>
      <c r="Y20" s="3">
        <f>LARGE(class!Y:Y,3)-VLOOKUP($C20,class!$C:$AN,Y$1,0)</f>
        <v>43</v>
      </c>
      <c r="Z20" s="3">
        <f>LARGE(class!Z:Z,3)-VLOOKUP($C20,class!$C:$AN,Z$1,0)</f>
        <v>59</v>
      </c>
      <c r="AA20" s="3">
        <f>LARGE(class!AA:AA,3)-VLOOKUP($C20,class!$C:$AN,AA$1,0)</f>
        <v>56</v>
      </c>
    </row>
    <row r="21" spans="2:27" x14ac:dyDescent="0.3">
      <c r="B21" s="2" t="s">
        <v>7</v>
      </c>
      <c r="C21" s="2" t="s">
        <v>7</v>
      </c>
      <c r="E21" s="3">
        <f>LARGE(class!E:E,3)-VLOOKUP($C21,class!$C:$AN,E$1,0)</f>
        <v>5.5</v>
      </c>
      <c r="F21" s="3">
        <f>LARGE(class!F:F,3)-VLOOKUP($C21,class!$C:$AN,F$1,0)</f>
        <v>5.5</v>
      </c>
      <c r="G21" s="3">
        <f>LARGE(class!G:G,3)-VLOOKUP($C21,class!$C:$AN,G$1,0)</f>
        <v>0</v>
      </c>
      <c r="H21" s="3">
        <f>LARGE(class!H:H,3)-VLOOKUP($C21,class!$C:$AN,H$1,0)</f>
        <v>-3</v>
      </c>
      <c r="I21" s="3">
        <f>LARGE(class!I:I,3)-VLOOKUP($C21,class!$C:$AN,I$1,0)</f>
        <v>1.5</v>
      </c>
      <c r="J21" s="3">
        <f>LARGE(class!J:J,3)-VLOOKUP($C21,class!$C:$AN,J$1,0)</f>
        <v>7.5</v>
      </c>
      <c r="K21" s="3">
        <f>LARGE(class!K:K,3)-VLOOKUP($C21,class!$C:$AN,K$1,0)</f>
        <v>2</v>
      </c>
      <c r="L21" s="3">
        <f>LARGE(class!L:L,3)-VLOOKUP($C21,class!$C:$AN,L$1,0)</f>
        <v>-9.5</v>
      </c>
      <c r="M21" s="3">
        <f>LARGE(class!M:M,3)-VLOOKUP($C21,class!$C:$AN,M$1,0)</f>
        <v>-3.5</v>
      </c>
      <c r="N21" s="3">
        <f>LARGE(class!N:N,3)-VLOOKUP($C21,class!$C:$AN,N$1,0)</f>
        <v>-1</v>
      </c>
      <c r="O21" s="3">
        <f>LARGE(class!O:O,3)-VLOOKUP($C21,class!$C:$AN,O$1,0)</f>
        <v>0</v>
      </c>
      <c r="P21" s="3">
        <f>LARGE(class!P:P,3)-VLOOKUP($C21,class!$C:$AN,P$1,0)</f>
        <v>1.5</v>
      </c>
      <c r="Q21" s="3">
        <f>LARGE(class!Q:Q,3)-VLOOKUP($C21,class!$C:$AN,Q$1,0)</f>
        <v>8.5</v>
      </c>
      <c r="R21" s="3">
        <f>LARGE(class!R:R,3)-VLOOKUP($C21,class!$C:$AN,R$1,0)</f>
        <v>4</v>
      </c>
      <c r="S21" s="3">
        <f>LARGE(class!S:S,3)-VLOOKUP($C21,class!$C:$AN,S$1,0)</f>
        <v>10</v>
      </c>
      <c r="T21" s="3">
        <f>LARGE(class!T:T,3)-VLOOKUP($C21,class!$C:$AN,T$1,0)</f>
        <v>11.5</v>
      </c>
      <c r="U21" s="3">
        <f>LARGE(class!U:U,3)-VLOOKUP($C21,class!$C:$AN,U$1,0)</f>
        <v>20</v>
      </c>
      <c r="V21" s="3">
        <f>LARGE(class!V:V,3)-VLOOKUP($C21,class!$C:$AN,V$1,0)</f>
        <v>17</v>
      </c>
      <c r="W21" s="3">
        <f>LARGE(class!W:W,3)-VLOOKUP($C21,class!$C:$AN,W$1,0)</f>
        <v>13.5</v>
      </c>
      <c r="X21" s="3">
        <f>LARGE(class!X:X,3)-VLOOKUP($C21,class!$C:$AN,X$1,0)</f>
        <v>6</v>
      </c>
      <c r="Y21" s="3">
        <f>LARGE(class!Y:Y,3)-VLOOKUP($C21,class!$C:$AN,Y$1,0)</f>
        <v>0</v>
      </c>
      <c r="Z21" s="3">
        <f>LARGE(class!Z:Z,3)-VLOOKUP($C21,class!$C:$AN,Z$1,0)</f>
        <v>0</v>
      </c>
      <c r="AA21" s="3">
        <f>LARGE(class!AA:AA,3)-VLOOKUP($C21,class!$C:$AN,AA$1,0)</f>
        <v>0</v>
      </c>
    </row>
    <row r="22" spans="2:27" x14ac:dyDescent="0.3">
      <c r="B22" s="2" t="s">
        <v>20</v>
      </c>
      <c r="C22" s="2" t="s">
        <v>46</v>
      </c>
      <c r="E22" s="3">
        <f>LARGE(class!E:E,3)-VLOOKUP($C22,class!$C:$AN,E$1,0)</f>
        <v>12.5</v>
      </c>
      <c r="F22" s="3">
        <f>LARGE(class!F:F,3)-VLOOKUP($C22,class!$C:$AN,F$1,0)</f>
        <v>9.5</v>
      </c>
      <c r="G22" s="3">
        <f>LARGE(class!G:G,3)-VLOOKUP($C22,class!$C:$AN,G$1,0)</f>
        <v>16</v>
      </c>
      <c r="H22" s="3">
        <f>LARGE(class!H:H,3)-VLOOKUP($C22,class!$C:$AN,H$1,0)</f>
        <v>33.5</v>
      </c>
      <c r="I22" s="3">
        <f>LARGE(class!I:I,3)-VLOOKUP($C22,class!$C:$AN,I$1,0)</f>
        <v>25</v>
      </c>
      <c r="J22" s="3">
        <f>LARGE(class!J:J,3)-VLOOKUP($C22,class!$C:$AN,J$1,0)</f>
        <v>20.5</v>
      </c>
      <c r="K22" s="3">
        <f>LARGE(class!K:K,3)-VLOOKUP($C22,class!$C:$AN,K$1,0)</f>
        <v>30.5</v>
      </c>
      <c r="L22" s="3">
        <f>LARGE(class!L:L,3)-VLOOKUP($C22,class!$C:$AN,L$1,0)</f>
        <v>31.5</v>
      </c>
      <c r="M22" s="3">
        <f>LARGE(class!M:M,3)-VLOOKUP($C22,class!$C:$AN,M$1,0)</f>
        <v>46.5</v>
      </c>
      <c r="N22" s="3">
        <f>LARGE(class!N:N,3)-VLOOKUP($C22,class!$C:$AN,N$1,0)</f>
        <v>45</v>
      </c>
      <c r="O22" s="3">
        <f>LARGE(class!O:O,3)-VLOOKUP($C22,class!$C:$AN,O$1,0)</f>
        <v>37</v>
      </c>
      <c r="P22" s="3">
        <f>LARGE(class!P:P,3)-VLOOKUP($C22,class!$C:$AN,P$1,0)</f>
        <v>35.5</v>
      </c>
      <c r="Q22" s="3">
        <f>LARGE(class!Q:Q,3)-VLOOKUP($C22,class!$C:$AN,Q$1,0)</f>
        <v>46</v>
      </c>
      <c r="R22" s="3">
        <f>LARGE(class!R:R,3)-VLOOKUP($C22,class!$C:$AN,R$1,0)</f>
        <v>42.5</v>
      </c>
      <c r="S22" s="3">
        <f>LARGE(class!S:S,3)-VLOOKUP($C22,class!$C:$AN,S$1,0)</f>
        <v>53.5</v>
      </c>
      <c r="T22" s="3">
        <f>LARGE(class!T:T,3)-VLOOKUP($C22,class!$C:$AN,T$1,0)</f>
        <v>33.5</v>
      </c>
      <c r="U22" s="3">
        <f>LARGE(class!U:U,3)-VLOOKUP($C22,class!$C:$AN,U$1,0)</f>
        <v>52</v>
      </c>
      <c r="V22" s="3">
        <f>LARGE(class!V:V,3)-VLOOKUP($C22,class!$C:$AN,V$1,0)</f>
        <v>49.5</v>
      </c>
      <c r="W22" s="3">
        <f>LARGE(class!W:W,3)-VLOOKUP($C22,class!$C:$AN,W$1,0)</f>
        <v>51.5</v>
      </c>
      <c r="X22" s="3">
        <f>LARGE(class!X:X,3)-VLOOKUP($C22,class!$C:$AN,X$1,0)</f>
        <v>48</v>
      </c>
      <c r="Y22" s="3">
        <f>LARGE(class!Y:Y,3)-VLOOKUP($C22,class!$C:$AN,Y$1,0)</f>
        <v>47.5</v>
      </c>
      <c r="Z22" s="3">
        <f>LARGE(class!Z:Z,3)-VLOOKUP($C22,class!$C:$AN,Z$1,0)</f>
        <v>62.5</v>
      </c>
      <c r="AA22" s="3">
        <f>LARGE(class!AA:AA,3)-VLOOKUP($C22,class!$C:$AN,AA$1,0)</f>
        <v>43</v>
      </c>
    </row>
    <row r="23" spans="2:27" x14ac:dyDescent="0.3">
      <c r="B23" s="2" t="s">
        <v>2</v>
      </c>
      <c r="C23" s="2" t="s">
        <v>2</v>
      </c>
      <c r="E23" s="3">
        <f>LARGE(class!E:E,3)-VLOOKUP($C23,class!$C:$AN,E$1,0)</f>
        <v>0</v>
      </c>
      <c r="F23" s="3">
        <f>LARGE(class!F:F,3)-VLOOKUP($C23,class!$C:$AN,F$1,0)</f>
        <v>-4</v>
      </c>
      <c r="G23" s="3">
        <f>LARGE(class!G:G,3)-VLOOKUP($C23,class!$C:$AN,G$1,0)</f>
        <v>5.5</v>
      </c>
      <c r="H23" s="3">
        <f>LARGE(class!H:H,3)-VLOOKUP($C23,class!$C:$AN,H$1,0)</f>
        <v>16</v>
      </c>
      <c r="I23" s="3">
        <f>LARGE(class!I:I,3)-VLOOKUP($C23,class!$C:$AN,I$1,0)</f>
        <v>24</v>
      </c>
      <c r="J23" s="3">
        <f>LARGE(class!J:J,3)-VLOOKUP($C23,class!$C:$AN,J$1,0)</f>
        <v>28</v>
      </c>
      <c r="K23" s="3">
        <f>LARGE(class!K:K,3)-VLOOKUP($C23,class!$C:$AN,K$1,0)</f>
        <v>40</v>
      </c>
      <c r="L23" s="3">
        <f>LARGE(class!L:L,3)-VLOOKUP($C23,class!$C:$AN,L$1,0)</f>
        <v>40</v>
      </c>
      <c r="M23" s="3">
        <f>LARGE(class!M:M,3)-VLOOKUP($C23,class!$C:$AN,M$1,0)</f>
        <v>50</v>
      </c>
      <c r="N23" s="3">
        <f>LARGE(class!N:N,3)-VLOOKUP($C23,class!$C:$AN,N$1,0)</f>
        <v>46.5</v>
      </c>
      <c r="O23" s="3">
        <f>LARGE(class!O:O,3)-VLOOKUP($C23,class!$C:$AN,O$1,0)</f>
        <v>39</v>
      </c>
      <c r="P23" s="3">
        <f>LARGE(class!P:P,3)-VLOOKUP($C23,class!$C:$AN,P$1,0)</f>
        <v>45</v>
      </c>
      <c r="Q23" s="3">
        <f>LARGE(class!Q:Q,3)-VLOOKUP($C23,class!$C:$AN,Q$1,0)</f>
        <v>55</v>
      </c>
      <c r="R23" s="3">
        <f>LARGE(class!R:R,3)-VLOOKUP($C23,class!$C:$AN,R$1,0)</f>
        <v>57</v>
      </c>
      <c r="S23" s="3">
        <f>LARGE(class!S:S,3)-VLOOKUP($C23,class!$C:$AN,S$1,0)</f>
        <v>64.5</v>
      </c>
      <c r="T23" s="3">
        <f>LARGE(class!T:T,3)-VLOOKUP($C23,class!$C:$AN,T$1,0)</f>
        <v>57.5</v>
      </c>
      <c r="U23" s="3">
        <f>LARGE(class!U:U,3)-VLOOKUP($C23,class!$C:$AN,U$1,0)</f>
        <v>67.5</v>
      </c>
      <c r="V23" s="3">
        <f>LARGE(class!V:V,3)-VLOOKUP($C23,class!$C:$AN,V$1,0)</f>
        <v>69</v>
      </c>
      <c r="W23" s="3">
        <f>LARGE(class!W:W,3)-VLOOKUP($C23,class!$C:$AN,W$1,0)</f>
        <v>57.5</v>
      </c>
      <c r="X23" s="3">
        <f>LARGE(class!X:X,3)-VLOOKUP($C23,class!$C:$AN,X$1,0)</f>
        <v>54</v>
      </c>
      <c r="Y23" s="3">
        <f>LARGE(class!Y:Y,3)-VLOOKUP($C23,class!$C:$AN,Y$1,0)</f>
        <v>57.5</v>
      </c>
      <c r="Z23" s="3">
        <f>LARGE(class!Z:Z,3)-VLOOKUP($C23,class!$C:$AN,Z$1,0)</f>
        <v>67</v>
      </c>
      <c r="AA23" s="3">
        <f>LARGE(class!AA:AA,3)-VLOOKUP($C23,class!$C:$AN,AA$1,0)</f>
        <v>60</v>
      </c>
    </row>
    <row r="24" spans="2:27" x14ac:dyDescent="0.3">
      <c r="B24" s="2" t="s">
        <v>3</v>
      </c>
      <c r="C24" s="2" t="s">
        <v>34</v>
      </c>
      <c r="E24" s="3">
        <f>LARGE(class!E:E,3)-VLOOKUP($C24,class!$C:$AN,E$1,0)</f>
        <v>3</v>
      </c>
      <c r="F24" s="3">
        <f>LARGE(class!F:F,3)-VLOOKUP($C24,class!$C:$AN,F$1,0)</f>
        <v>1</v>
      </c>
      <c r="G24" s="3">
        <f>LARGE(class!G:G,3)-VLOOKUP($C24,class!$C:$AN,G$1,0)</f>
        <v>8.5</v>
      </c>
      <c r="H24" s="3">
        <f>LARGE(class!H:H,3)-VLOOKUP($C24,class!$C:$AN,H$1,0)</f>
        <v>14.5</v>
      </c>
      <c r="I24" s="3">
        <f>LARGE(class!I:I,3)-VLOOKUP($C24,class!$C:$AN,I$1,0)</f>
        <v>13.5</v>
      </c>
      <c r="J24" s="3">
        <f>LARGE(class!J:J,3)-VLOOKUP($C24,class!$C:$AN,J$1,0)</f>
        <v>6</v>
      </c>
      <c r="K24" s="3">
        <f>LARGE(class!K:K,3)-VLOOKUP($C24,class!$C:$AN,K$1,0)</f>
        <v>13.5</v>
      </c>
      <c r="L24" s="3">
        <f>LARGE(class!L:L,3)-VLOOKUP($C24,class!$C:$AN,L$1,0)</f>
        <v>17</v>
      </c>
      <c r="M24" s="3">
        <f>LARGE(class!M:M,3)-VLOOKUP($C24,class!$C:$AN,M$1,0)</f>
        <v>42</v>
      </c>
      <c r="N24" s="3">
        <f>LARGE(class!N:N,3)-VLOOKUP($C24,class!$C:$AN,N$1,0)</f>
        <v>47</v>
      </c>
      <c r="O24" s="3">
        <f>LARGE(class!O:O,3)-VLOOKUP($C24,class!$C:$AN,O$1,0)</f>
        <v>30.5</v>
      </c>
      <c r="P24" s="3">
        <f>LARGE(class!P:P,3)-VLOOKUP($C24,class!$C:$AN,P$1,0)</f>
        <v>29</v>
      </c>
      <c r="Q24" s="3">
        <f>LARGE(class!Q:Q,3)-VLOOKUP($C24,class!$C:$AN,Q$1,0)</f>
        <v>43.5</v>
      </c>
      <c r="R24" s="3">
        <f>LARGE(class!R:R,3)-VLOOKUP($C24,class!$C:$AN,R$1,0)</f>
        <v>49.5</v>
      </c>
      <c r="S24" s="3">
        <f>LARGE(class!S:S,3)-VLOOKUP($C24,class!$C:$AN,S$1,0)</f>
        <v>58.5</v>
      </c>
      <c r="T24" s="3">
        <f>LARGE(class!T:T,3)-VLOOKUP($C24,class!$C:$AN,T$1,0)</f>
        <v>38.5</v>
      </c>
      <c r="U24" s="3">
        <f>LARGE(class!U:U,3)-VLOOKUP($C24,class!$C:$AN,U$1,0)</f>
        <v>54.5</v>
      </c>
      <c r="V24" s="3">
        <f>LARGE(class!V:V,3)-VLOOKUP($C24,class!$C:$AN,V$1,0)</f>
        <v>60</v>
      </c>
      <c r="W24" s="3">
        <f>LARGE(class!W:W,3)-VLOOKUP($C24,class!$C:$AN,W$1,0)</f>
        <v>63</v>
      </c>
      <c r="X24" s="3">
        <f>LARGE(class!X:X,3)-VLOOKUP($C24,class!$C:$AN,X$1,0)</f>
        <v>51.5</v>
      </c>
      <c r="Y24" s="3">
        <f>LARGE(class!Y:Y,3)-VLOOKUP($C24,class!$C:$AN,Y$1,0)</f>
        <v>54</v>
      </c>
      <c r="Z24" s="3">
        <f>LARGE(class!Z:Z,3)-VLOOKUP($C24,class!$C:$AN,Z$1,0)</f>
        <v>65.5</v>
      </c>
      <c r="AA24" s="3">
        <f>LARGE(class!AA:AA,3)-VLOOKUP($C24,class!$C:$AN,AA$1,0)</f>
        <v>59.5</v>
      </c>
    </row>
    <row r="25" spans="2:27" ht="14.4" x14ac:dyDescent="0.3">
      <c r="B25" t="s">
        <v>65</v>
      </c>
      <c r="C25" s="2" t="s">
        <v>23</v>
      </c>
      <c r="E25" s="3">
        <f>LARGE(class!E:E,3)-VLOOKUP($C25,class!$C:$AN,E$1,0)</f>
        <v>15</v>
      </c>
      <c r="F25" s="3">
        <f>LARGE(class!F:F,3)-VLOOKUP($C25,class!$C:$AN,F$1,0)</f>
        <v>17</v>
      </c>
      <c r="G25" s="3">
        <f>LARGE(class!G:G,3)-VLOOKUP($C25,class!$C:$AN,G$1,0)</f>
        <v>17.5</v>
      </c>
      <c r="H25" s="3">
        <f>LARGE(class!H:H,3)-VLOOKUP($C25,class!$C:$AN,H$1,0)</f>
        <v>30</v>
      </c>
      <c r="I25" s="3">
        <f>LARGE(class!I:I,3)-VLOOKUP($C25,class!$C:$AN,I$1,0)</f>
        <v>32</v>
      </c>
      <c r="J25" s="3">
        <f>LARGE(class!J:J,3)-VLOOKUP($C25,class!$C:$AN,J$1,0)</f>
        <v>37.5</v>
      </c>
      <c r="K25" s="3">
        <f>LARGE(class!K:K,3)-VLOOKUP($C25,class!$C:$AN,K$1,0)</f>
        <v>47.5</v>
      </c>
      <c r="L25" s="3">
        <f>LARGE(class!L:L,3)-VLOOKUP($C25,class!$C:$AN,L$1,0)</f>
        <v>55</v>
      </c>
      <c r="M25" s="3">
        <f>LARGE(class!M:M,3)-VLOOKUP($C25,class!$C:$AN,M$1,0)</f>
        <v>67.5</v>
      </c>
      <c r="N25" s="3">
        <f>LARGE(class!N:N,3)-VLOOKUP($C25,class!$C:$AN,N$1,0)</f>
        <v>72.5</v>
      </c>
      <c r="O25" s="3">
        <f>LARGE(class!O:O,3)-VLOOKUP($C25,class!$C:$AN,O$1,0)</f>
        <v>66.5</v>
      </c>
      <c r="P25" s="3">
        <f>LARGE(class!P:P,3)-VLOOKUP($C25,class!$C:$AN,P$1,0)</f>
        <v>74</v>
      </c>
      <c r="Q25" s="3">
        <f>LARGE(class!Q:Q,3)-VLOOKUP($C25,class!$C:$AN,Q$1,0)</f>
        <v>92.5</v>
      </c>
      <c r="R25" s="3">
        <f>LARGE(class!R:R,3)-VLOOKUP($C25,class!$C:$AN,R$1,0)</f>
        <v>100</v>
      </c>
      <c r="S25" s="3">
        <f>LARGE(class!S:S,3)-VLOOKUP($C25,class!$C:$AN,S$1,0)</f>
        <v>112</v>
      </c>
      <c r="T25" s="3">
        <f>LARGE(class!T:T,3)-VLOOKUP($C25,class!$C:$AN,T$1,0)</f>
        <v>114</v>
      </c>
      <c r="U25" s="3">
        <f>LARGE(class!U:U,3)-VLOOKUP($C25,class!$C:$AN,U$1,0)</f>
        <v>138</v>
      </c>
      <c r="V25" s="3">
        <f>LARGE(class!V:V,3)-VLOOKUP($C25,class!$C:$AN,V$1,0)</f>
        <v>131.5</v>
      </c>
      <c r="W25" s="3">
        <f>LARGE(class!W:W,3)-VLOOKUP($C25,class!$C:$AN,W$1,0)</f>
        <v>137.5</v>
      </c>
      <c r="X25" s="3">
        <f>LARGE(class!X:X,3)-VLOOKUP($C25,class!$C:$AN,X$1,0)</f>
        <v>133</v>
      </c>
      <c r="Y25" s="3">
        <f>LARGE(class!Y:Y,3)-VLOOKUP($C25,class!$C:$AN,Y$1,0)</f>
        <v>140.5</v>
      </c>
      <c r="Z25" s="3">
        <f>LARGE(class!Z:Z,3)-VLOOKUP($C25,class!$C:$AN,Z$1,0)</f>
        <v>157</v>
      </c>
      <c r="AA25" s="3">
        <f>LARGE(class!AA:AA,3)-VLOOKUP($C25,class!$C:$AN,AA$1,0)</f>
        <v>148.5</v>
      </c>
    </row>
    <row r="26" spans="2:27" x14ac:dyDescent="0.3">
      <c r="B26" s="2" t="s">
        <v>32</v>
      </c>
      <c r="C26" s="2" t="s">
        <v>32</v>
      </c>
      <c r="E26" s="3">
        <f>LARGE(class!E:E,3)-VLOOKUP($C26,class!$C:$AN,E$1,0)</f>
        <v>17.5</v>
      </c>
      <c r="F26" s="3">
        <f>LARGE(class!F:F,3)-VLOOKUP($C26,class!$C:$AN,F$1,0)</f>
        <v>19.5</v>
      </c>
      <c r="G26" s="3">
        <f>LARGE(class!G:G,3)-VLOOKUP($C26,class!$C:$AN,G$1,0)</f>
        <v>19</v>
      </c>
      <c r="H26" s="3">
        <f>LARGE(class!H:H,3)-VLOOKUP($C26,class!$C:$AN,H$1,0)</f>
        <v>27.5</v>
      </c>
      <c r="I26" s="3">
        <f>LARGE(class!I:I,3)-VLOOKUP($C26,class!$C:$AN,I$1,0)</f>
        <v>33</v>
      </c>
      <c r="J26" s="3">
        <f>LARGE(class!J:J,3)-VLOOKUP($C26,class!$C:$AN,J$1,0)</f>
        <v>38.5</v>
      </c>
      <c r="K26" s="3">
        <f>LARGE(class!K:K,3)-VLOOKUP($C26,class!$C:$AN,K$1,0)</f>
        <v>41</v>
      </c>
      <c r="L26" s="3">
        <f>LARGE(class!L:L,3)-VLOOKUP($C26,class!$C:$AN,L$1,0)</f>
        <v>48</v>
      </c>
      <c r="M26" s="3">
        <f>LARGE(class!M:M,3)-VLOOKUP($C26,class!$C:$AN,M$1,0)</f>
        <v>73</v>
      </c>
      <c r="N26" s="3">
        <f>LARGE(class!N:N,3)-VLOOKUP($C26,class!$C:$AN,N$1,0)</f>
        <v>71.5</v>
      </c>
      <c r="O26" s="3">
        <f>LARGE(class!O:O,3)-VLOOKUP($C26,class!$C:$AN,O$1,0)</f>
        <v>76.5</v>
      </c>
      <c r="P26" s="3">
        <f>LARGE(class!P:P,3)-VLOOKUP($C26,class!$C:$AN,P$1,0)</f>
        <v>65</v>
      </c>
      <c r="Q26" s="3">
        <f>LARGE(class!Q:Q,3)-VLOOKUP($C26,class!$C:$AN,Q$1,0)</f>
        <v>69</v>
      </c>
      <c r="R26" s="3">
        <f>LARGE(class!R:R,3)-VLOOKUP($C26,class!$C:$AN,R$1,0)</f>
        <v>71.5</v>
      </c>
      <c r="S26" s="3">
        <f>LARGE(class!S:S,3)-VLOOKUP($C26,class!$C:$AN,S$1,0)</f>
        <v>83.5</v>
      </c>
      <c r="T26" s="3">
        <f>LARGE(class!T:T,3)-VLOOKUP($C26,class!$C:$AN,T$1,0)</f>
        <v>80.5</v>
      </c>
      <c r="U26" s="3">
        <f>LARGE(class!U:U,3)-VLOOKUP($C26,class!$C:$AN,U$1,0)</f>
        <v>79</v>
      </c>
      <c r="V26" s="3">
        <f>LARGE(class!V:V,3)-VLOOKUP($C26,class!$C:$AN,V$1,0)</f>
        <v>89</v>
      </c>
      <c r="W26" s="3">
        <f>LARGE(class!W:W,3)-VLOOKUP($C26,class!$C:$AN,W$1,0)</f>
        <v>92.5</v>
      </c>
      <c r="X26" s="3">
        <f>LARGE(class!X:X,3)-VLOOKUP($C26,class!$C:$AN,X$1,0)</f>
        <v>84.5</v>
      </c>
      <c r="Y26" s="3">
        <f>LARGE(class!Y:Y,3)-VLOOKUP($C26,class!$C:$AN,Y$1,0)</f>
        <v>81.5</v>
      </c>
      <c r="Z26" s="3">
        <f>LARGE(class!Z:Z,3)-VLOOKUP($C26,class!$C:$AN,Z$1,0)</f>
        <v>101</v>
      </c>
      <c r="AA26" s="3">
        <f>LARGE(class!AA:AA,3)-VLOOKUP($C26,class!$C:$AN,AA$1,0)</f>
        <v>101</v>
      </c>
    </row>
    <row r="27" spans="2:27" x14ac:dyDescent="0.3">
      <c r="B27" s="2" t="s">
        <v>14</v>
      </c>
      <c r="C27" s="2" t="s">
        <v>43</v>
      </c>
      <c r="E27" s="3">
        <f>LARGE(class!E:E,3)-VLOOKUP($C27,class!$C:$AN,E$1,0)</f>
        <v>9</v>
      </c>
      <c r="F27" s="3">
        <f>LARGE(class!F:F,3)-VLOOKUP($C27,class!$C:$AN,F$1,0)</f>
        <v>0</v>
      </c>
      <c r="G27" s="3">
        <f>LARGE(class!G:G,3)-VLOOKUP($C27,class!$C:$AN,G$1,0)</f>
        <v>-1.5</v>
      </c>
      <c r="H27" s="3">
        <f>LARGE(class!H:H,3)-VLOOKUP($C27,class!$C:$AN,H$1,0)</f>
        <v>0</v>
      </c>
      <c r="I27" s="3">
        <f>LARGE(class!I:I,3)-VLOOKUP($C27,class!$C:$AN,I$1,0)</f>
        <v>2.5</v>
      </c>
      <c r="J27" s="3">
        <f>LARGE(class!J:J,3)-VLOOKUP($C27,class!$C:$AN,J$1,0)</f>
        <v>0</v>
      </c>
      <c r="K27" s="3">
        <f>LARGE(class!K:K,3)-VLOOKUP($C27,class!$C:$AN,K$1,0)</f>
        <v>0</v>
      </c>
      <c r="L27" s="3">
        <f>LARGE(class!L:L,3)-VLOOKUP($C27,class!$C:$AN,L$1,0)</f>
        <v>4.5</v>
      </c>
      <c r="M27" s="3">
        <f>LARGE(class!M:M,3)-VLOOKUP($C27,class!$C:$AN,M$1,0)</f>
        <v>16.5</v>
      </c>
      <c r="N27" s="3">
        <f>LARGE(class!N:N,3)-VLOOKUP($C27,class!$C:$AN,N$1,0)</f>
        <v>18</v>
      </c>
      <c r="O27" s="3">
        <f>LARGE(class!O:O,3)-VLOOKUP($C27,class!$C:$AN,O$1,0)</f>
        <v>14.5</v>
      </c>
      <c r="P27" s="3">
        <f>LARGE(class!P:P,3)-VLOOKUP($C27,class!$C:$AN,P$1,0)</f>
        <v>19</v>
      </c>
      <c r="Q27" s="3">
        <f>LARGE(class!Q:Q,3)-VLOOKUP($C27,class!$C:$AN,Q$1,0)</f>
        <v>29</v>
      </c>
      <c r="R27" s="3">
        <f>LARGE(class!R:R,3)-VLOOKUP($C27,class!$C:$AN,R$1,0)</f>
        <v>25.5</v>
      </c>
      <c r="S27" s="3">
        <f>LARGE(class!S:S,3)-VLOOKUP($C27,class!$C:$AN,S$1,0)</f>
        <v>22.5</v>
      </c>
      <c r="T27" s="3">
        <f>LARGE(class!T:T,3)-VLOOKUP($C27,class!$C:$AN,T$1,0)</f>
        <v>24.5</v>
      </c>
      <c r="U27" s="3">
        <f>LARGE(class!U:U,3)-VLOOKUP($C27,class!$C:$AN,U$1,0)</f>
        <v>24.5</v>
      </c>
      <c r="V27" s="3">
        <f>LARGE(class!V:V,3)-VLOOKUP($C27,class!$C:$AN,V$1,0)</f>
        <v>27</v>
      </c>
      <c r="W27" s="3">
        <f>LARGE(class!W:W,3)-VLOOKUP($C27,class!$C:$AN,W$1,0)</f>
        <v>28</v>
      </c>
      <c r="X27" s="3">
        <f>LARGE(class!X:X,3)-VLOOKUP($C27,class!$C:$AN,X$1,0)</f>
        <v>20</v>
      </c>
      <c r="Y27" s="3">
        <f>LARGE(class!Y:Y,3)-VLOOKUP($C27,class!$C:$AN,Y$1,0)</f>
        <v>20</v>
      </c>
      <c r="Z27" s="3">
        <f>LARGE(class!Z:Z,3)-VLOOKUP($C27,class!$C:$AN,Z$1,0)</f>
        <v>31</v>
      </c>
      <c r="AA27" s="3">
        <f>LARGE(class!AA:AA,3)-VLOOKUP($C27,class!$C:$AN,AA$1,0)</f>
        <v>31</v>
      </c>
    </row>
    <row r="28" spans="2:27" x14ac:dyDescent="0.3">
      <c r="B28" s="2" t="s">
        <v>27</v>
      </c>
      <c r="C28" s="2" t="s">
        <v>27</v>
      </c>
      <c r="E28" s="3">
        <f>LARGE(class!E:E,3)-VLOOKUP($C28,class!$C:$AN,E$1,0)</f>
        <v>16</v>
      </c>
      <c r="F28" s="3">
        <f>LARGE(class!F:F,3)-VLOOKUP($C28,class!$C:$AN,F$1,0)</f>
        <v>16</v>
      </c>
      <c r="G28" s="3">
        <f>LARGE(class!G:G,3)-VLOOKUP($C28,class!$C:$AN,G$1,0)</f>
        <v>15</v>
      </c>
      <c r="H28" s="3">
        <f>LARGE(class!H:H,3)-VLOOKUP($C28,class!$C:$AN,H$1,0)</f>
        <v>20</v>
      </c>
      <c r="I28" s="3">
        <f>LARGE(class!I:I,3)-VLOOKUP($C28,class!$C:$AN,I$1,0)</f>
        <v>24.5</v>
      </c>
      <c r="J28" s="3">
        <f>LARGE(class!J:J,3)-VLOOKUP($C28,class!$C:$AN,J$1,0)</f>
        <v>32.5</v>
      </c>
      <c r="K28" s="3">
        <f>LARGE(class!K:K,3)-VLOOKUP($C28,class!$C:$AN,K$1,0)</f>
        <v>50</v>
      </c>
      <c r="L28" s="3">
        <f>LARGE(class!L:L,3)-VLOOKUP($C28,class!$C:$AN,L$1,0)</f>
        <v>43</v>
      </c>
      <c r="M28" s="3">
        <f>LARGE(class!M:M,3)-VLOOKUP($C28,class!$C:$AN,M$1,0)</f>
        <v>45.5</v>
      </c>
      <c r="N28" s="3">
        <f>LARGE(class!N:N,3)-VLOOKUP($C28,class!$C:$AN,N$1,0)</f>
        <v>45.5</v>
      </c>
      <c r="O28" s="3">
        <f>LARGE(class!O:O,3)-VLOOKUP($C28,class!$C:$AN,O$1,0)</f>
        <v>45</v>
      </c>
      <c r="P28" s="3">
        <f>LARGE(class!P:P,3)-VLOOKUP($C28,class!$C:$AN,P$1,0)</f>
        <v>48.5</v>
      </c>
      <c r="Q28" s="3">
        <f>LARGE(class!Q:Q,3)-VLOOKUP($C28,class!$C:$AN,Q$1,0)</f>
        <v>60.5</v>
      </c>
      <c r="R28" s="3">
        <f>LARGE(class!R:R,3)-VLOOKUP($C28,class!$C:$AN,R$1,0)</f>
        <v>57.5</v>
      </c>
      <c r="S28" s="3">
        <f>LARGE(class!S:S,3)-VLOOKUP($C28,class!$C:$AN,S$1,0)</f>
        <v>61.5</v>
      </c>
      <c r="T28" s="3">
        <f>LARGE(class!T:T,3)-VLOOKUP($C28,class!$C:$AN,T$1,0)</f>
        <v>43</v>
      </c>
      <c r="U28" s="3">
        <f>LARGE(class!U:U,3)-VLOOKUP($C28,class!$C:$AN,U$1,0)</f>
        <v>50</v>
      </c>
      <c r="V28" s="3">
        <f>LARGE(class!V:V,3)-VLOOKUP($C28,class!$C:$AN,V$1,0)</f>
        <v>55.5</v>
      </c>
      <c r="W28" s="3">
        <f>LARGE(class!W:W,3)-VLOOKUP($C28,class!$C:$AN,W$1,0)</f>
        <v>49</v>
      </c>
      <c r="X28" s="3">
        <f>LARGE(class!X:X,3)-VLOOKUP($C28,class!$C:$AN,X$1,0)</f>
        <v>43</v>
      </c>
      <c r="Y28" s="3">
        <f>LARGE(class!Y:Y,3)-VLOOKUP($C28,class!$C:$AN,Y$1,0)</f>
        <v>44</v>
      </c>
      <c r="Z28" s="3">
        <f>LARGE(class!Z:Z,3)-VLOOKUP($C28,class!$C:$AN,Z$1,0)</f>
        <v>55</v>
      </c>
      <c r="AA28" s="3">
        <f>LARGE(class!AA:AA,3)-VLOOKUP($C28,class!$C:$AN,AA$1,0)</f>
        <v>51</v>
      </c>
    </row>
    <row r="29" spans="2:27" x14ac:dyDescent="0.3">
      <c r="B29" s="2" t="s">
        <v>13</v>
      </c>
      <c r="C29" s="2" t="s">
        <v>41</v>
      </c>
      <c r="E29" s="3">
        <f>LARGE(class!E:E,3)-VLOOKUP($C29,class!$C:$AN,E$1,0)</f>
        <v>8.5</v>
      </c>
      <c r="F29" s="3">
        <f>LARGE(class!F:F,3)-VLOOKUP($C29,class!$C:$AN,F$1,0)</f>
        <v>14</v>
      </c>
      <c r="G29" s="3">
        <f>LARGE(class!G:G,3)-VLOOKUP($C29,class!$C:$AN,G$1,0)</f>
        <v>23.5</v>
      </c>
      <c r="H29" s="3">
        <f>LARGE(class!H:H,3)-VLOOKUP($C29,class!$C:$AN,H$1,0)</f>
        <v>31.5</v>
      </c>
      <c r="I29" s="3">
        <f>LARGE(class!I:I,3)-VLOOKUP($C29,class!$C:$AN,I$1,0)</f>
        <v>36</v>
      </c>
      <c r="J29" s="3">
        <f>LARGE(class!J:J,3)-VLOOKUP($C29,class!$C:$AN,J$1,0)</f>
        <v>45.5</v>
      </c>
      <c r="K29" s="3">
        <f>LARGE(class!K:K,3)-VLOOKUP($C29,class!$C:$AN,K$1,0)</f>
        <v>41.5</v>
      </c>
      <c r="L29" s="3">
        <f>LARGE(class!L:L,3)-VLOOKUP($C29,class!$C:$AN,L$1,0)</f>
        <v>50</v>
      </c>
      <c r="M29" s="3">
        <f>LARGE(class!M:M,3)-VLOOKUP($C29,class!$C:$AN,M$1,0)</f>
        <v>57</v>
      </c>
      <c r="N29" s="3">
        <f>LARGE(class!N:N,3)-VLOOKUP($C29,class!$C:$AN,N$1,0)</f>
        <v>62</v>
      </c>
      <c r="O29" s="3">
        <f>LARGE(class!O:O,3)-VLOOKUP($C29,class!$C:$AN,O$1,0)</f>
        <v>51</v>
      </c>
      <c r="P29" s="3">
        <f>LARGE(class!P:P,3)-VLOOKUP($C29,class!$C:$AN,P$1,0)</f>
        <v>53.5</v>
      </c>
      <c r="Q29" s="3">
        <f>LARGE(class!Q:Q,3)-VLOOKUP($C29,class!$C:$AN,Q$1,0)</f>
        <v>64</v>
      </c>
      <c r="R29" s="3">
        <f>LARGE(class!R:R,3)-VLOOKUP($C29,class!$C:$AN,R$1,0)</f>
        <v>71</v>
      </c>
      <c r="S29" s="3">
        <f>LARGE(class!S:S,3)-VLOOKUP($C29,class!$C:$AN,S$1,0)</f>
        <v>83.5</v>
      </c>
      <c r="T29" s="3">
        <f>LARGE(class!T:T,3)-VLOOKUP($C29,class!$C:$AN,T$1,0)</f>
        <v>66.5</v>
      </c>
      <c r="U29" s="3">
        <f>LARGE(class!U:U,3)-VLOOKUP($C29,class!$C:$AN,U$1,0)</f>
        <v>78</v>
      </c>
      <c r="V29" s="3">
        <f>LARGE(class!V:V,3)-VLOOKUP($C29,class!$C:$AN,V$1,0)</f>
        <v>77</v>
      </c>
      <c r="W29" s="3">
        <f>LARGE(class!W:W,3)-VLOOKUP($C29,class!$C:$AN,W$1,0)</f>
        <v>74</v>
      </c>
      <c r="X29" s="3">
        <f>LARGE(class!X:X,3)-VLOOKUP($C29,class!$C:$AN,X$1,0)</f>
        <v>63.5</v>
      </c>
      <c r="Y29" s="3">
        <f>LARGE(class!Y:Y,3)-VLOOKUP($C29,class!$C:$AN,Y$1,0)</f>
        <v>57</v>
      </c>
      <c r="Z29" s="3">
        <f>LARGE(class!Z:Z,3)-VLOOKUP($C29,class!$C:$AN,Z$1,0)</f>
        <v>63.5</v>
      </c>
      <c r="AA29" s="3">
        <f>LARGE(class!AA:AA,3)-VLOOKUP($C29,class!$C:$AN,AA$1,0)</f>
        <v>49.5</v>
      </c>
    </row>
    <row r="30" spans="2:27" x14ac:dyDescent="0.3">
      <c r="B30" s="2" t="s">
        <v>28</v>
      </c>
      <c r="C30" s="2" t="s">
        <v>53</v>
      </c>
      <c r="E30" s="3">
        <f>LARGE(class!E:E,3)-VLOOKUP($C30,class!$C:$AN,E$1,0)</f>
        <v>16</v>
      </c>
      <c r="F30" s="3">
        <f>LARGE(class!F:F,3)-VLOOKUP($C30,class!$C:$AN,F$1,0)</f>
        <v>13.5</v>
      </c>
      <c r="G30" s="3">
        <f>LARGE(class!G:G,3)-VLOOKUP($C30,class!$C:$AN,G$1,0)</f>
        <v>11</v>
      </c>
      <c r="H30" s="3">
        <f>LARGE(class!H:H,3)-VLOOKUP($C30,class!$C:$AN,H$1,0)</f>
        <v>18.5</v>
      </c>
      <c r="I30" s="3">
        <f>LARGE(class!I:I,3)-VLOOKUP($C30,class!$C:$AN,I$1,0)</f>
        <v>24.5</v>
      </c>
      <c r="J30" s="3">
        <f>LARGE(class!J:J,3)-VLOOKUP($C30,class!$C:$AN,J$1,0)</f>
        <v>31.5</v>
      </c>
      <c r="K30" s="3">
        <f>LARGE(class!K:K,3)-VLOOKUP($C30,class!$C:$AN,K$1,0)</f>
        <v>32.5</v>
      </c>
      <c r="L30" s="3">
        <f>LARGE(class!L:L,3)-VLOOKUP($C30,class!$C:$AN,L$1,0)</f>
        <v>32</v>
      </c>
      <c r="M30" s="3">
        <f>LARGE(class!M:M,3)-VLOOKUP($C30,class!$C:$AN,M$1,0)</f>
        <v>47</v>
      </c>
      <c r="N30" s="3">
        <f>LARGE(class!N:N,3)-VLOOKUP($C30,class!$C:$AN,N$1,0)</f>
        <v>39.5</v>
      </c>
      <c r="O30" s="3">
        <f>LARGE(class!O:O,3)-VLOOKUP($C30,class!$C:$AN,O$1,0)</f>
        <v>48</v>
      </c>
      <c r="P30" s="3">
        <f>LARGE(class!P:P,3)-VLOOKUP($C30,class!$C:$AN,P$1,0)</f>
        <v>48</v>
      </c>
      <c r="Q30" s="3">
        <f>LARGE(class!Q:Q,3)-VLOOKUP($C30,class!$C:$AN,Q$1,0)</f>
        <v>49.5</v>
      </c>
      <c r="R30" s="3">
        <f>LARGE(class!R:R,3)-VLOOKUP($C30,class!$C:$AN,R$1,0)</f>
        <v>47</v>
      </c>
      <c r="S30" s="3">
        <f>LARGE(class!S:S,3)-VLOOKUP($C30,class!$C:$AN,S$1,0)</f>
        <v>57.5</v>
      </c>
      <c r="T30" s="3">
        <f>LARGE(class!T:T,3)-VLOOKUP($C30,class!$C:$AN,T$1,0)</f>
        <v>58.5</v>
      </c>
      <c r="U30" s="3">
        <f>LARGE(class!U:U,3)-VLOOKUP($C30,class!$C:$AN,U$1,0)</f>
        <v>60</v>
      </c>
      <c r="V30" s="3">
        <f>LARGE(class!V:V,3)-VLOOKUP($C30,class!$C:$AN,V$1,0)</f>
        <v>68.5</v>
      </c>
      <c r="W30" s="3">
        <f>LARGE(class!W:W,3)-VLOOKUP($C30,class!$C:$AN,W$1,0)</f>
        <v>68.5</v>
      </c>
      <c r="X30" s="3">
        <f>LARGE(class!X:X,3)-VLOOKUP($C30,class!$C:$AN,X$1,0)</f>
        <v>59</v>
      </c>
      <c r="Y30" s="3">
        <f>LARGE(class!Y:Y,3)-VLOOKUP($C30,class!$C:$AN,Y$1,0)</f>
        <v>58</v>
      </c>
      <c r="Z30" s="3">
        <f>LARGE(class!Z:Z,3)-VLOOKUP($C30,class!$C:$AN,Z$1,0)</f>
        <v>73</v>
      </c>
      <c r="AA30" s="3">
        <f>LARGE(class!AA:AA,3)-VLOOKUP($C30,class!$C:$AN,AA$1,0)</f>
        <v>60</v>
      </c>
    </row>
    <row r="31" spans="2:27" x14ac:dyDescent="0.3">
      <c r="B31" s="2" t="s">
        <v>24</v>
      </c>
      <c r="C31" s="2" t="s">
        <v>49</v>
      </c>
      <c r="E31" s="3">
        <f>LARGE(class!E:E,3)-VLOOKUP($C31,class!$C:$AN,E$1,0)</f>
        <v>15</v>
      </c>
      <c r="F31" s="3">
        <f>LARGE(class!F:F,3)-VLOOKUP($C31,class!$C:$AN,F$1,0)</f>
        <v>16</v>
      </c>
      <c r="G31" s="3">
        <f>LARGE(class!G:G,3)-VLOOKUP($C31,class!$C:$AN,G$1,0)</f>
        <v>9.5</v>
      </c>
      <c r="H31" s="3">
        <f>LARGE(class!H:H,3)-VLOOKUP($C31,class!$C:$AN,H$1,0)</f>
        <v>1.5</v>
      </c>
      <c r="I31" s="3">
        <f>LARGE(class!I:I,3)-VLOOKUP($C31,class!$C:$AN,I$1,0)</f>
        <v>7</v>
      </c>
      <c r="J31" s="3">
        <f>LARGE(class!J:J,3)-VLOOKUP($C31,class!$C:$AN,J$1,0)</f>
        <v>14</v>
      </c>
      <c r="K31" s="3">
        <f>LARGE(class!K:K,3)-VLOOKUP($C31,class!$C:$AN,K$1,0)</f>
        <v>10</v>
      </c>
      <c r="L31" s="3">
        <f>LARGE(class!L:L,3)-VLOOKUP($C31,class!$C:$AN,L$1,0)</f>
        <v>8.5</v>
      </c>
      <c r="M31" s="3">
        <f>LARGE(class!M:M,3)-VLOOKUP($C31,class!$C:$AN,M$1,0)</f>
        <v>4.5</v>
      </c>
      <c r="N31" s="3">
        <f>LARGE(class!N:N,3)-VLOOKUP($C31,class!$C:$AN,N$1,0)</f>
        <v>0</v>
      </c>
      <c r="O31" s="3">
        <f>LARGE(class!O:O,3)-VLOOKUP($C31,class!$C:$AN,O$1,0)</f>
        <v>-4.5</v>
      </c>
      <c r="P31" s="3">
        <f>LARGE(class!P:P,3)-VLOOKUP($C31,class!$C:$AN,P$1,0)</f>
        <v>0</v>
      </c>
      <c r="Q31" s="3">
        <f>LARGE(class!Q:Q,3)-VLOOKUP($C31,class!$C:$AN,Q$1,0)</f>
        <v>11</v>
      </c>
      <c r="R31" s="3">
        <f>LARGE(class!R:R,3)-VLOOKUP($C31,class!$C:$AN,R$1,0)</f>
        <v>6.5</v>
      </c>
      <c r="S31" s="3">
        <f>LARGE(class!S:S,3)-VLOOKUP($C31,class!$C:$AN,S$1,0)</f>
        <v>8.5</v>
      </c>
      <c r="T31" s="3">
        <f>LARGE(class!T:T,3)-VLOOKUP($C31,class!$C:$AN,T$1,0)</f>
        <v>14.5</v>
      </c>
      <c r="U31" s="3">
        <f>LARGE(class!U:U,3)-VLOOKUP($C31,class!$C:$AN,U$1,0)</f>
        <v>28</v>
      </c>
      <c r="V31" s="3">
        <f>LARGE(class!V:V,3)-VLOOKUP($C31,class!$C:$AN,V$1,0)</f>
        <v>34.5</v>
      </c>
      <c r="W31" s="3">
        <f>LARGE(class!W:W,3)-VLOOKUP($C31,class!$C:$AN,W$1,0)</f>
        <v>31</v>
      </c>
      <c r="X31" s="3">
        <f>LARGE(class!X:X,3)-VLOOKUP($C31,class!$C:$AN,X$1,0)</f>
        <v>30.5</v>
      </c>
      <c r="Y31" s="3">
        <f>LARGE(class!Y:Y,3)-VLOOKUP($C31,class!$C:$AN,Y$1,0)</f>
        <v>45</v>
      </c>
      <c r="Z31" s="3">
        <f>LARGE(class!Z:Z,3)-VLOOKUP($C31,class!$C:$AN,Z$1,0)</f>
        <v>50</v>
      </c>
      <c r="AA31" s="3">
        <f>LARGE(class!AA:AA,3)-VLOOKUP($C31,class!$C:$AN,AA$1,0)</f>
        <v>49.5</v>
      </c>
    </row>
    <row r="32" spans="2:27" x14ac:dyDescent="0.3">
      <c r="B32" s="2" t="s">
        <v>30</v>
      </c>
      <c r="C32" s="2" t="s">
        <v>52</v>
      </c>
      <c r="E32" s="3">
        <f>LARGE(class!E:E,3)-VLOOKUP($C32,class!$C:$AN,E$1,0)</f>
        <v>16.5</v>
      </c>
      <c r="F32" s="3">
        <f>LARGE(class!F:F,3)-VLOOKUP($C32,class!$C:$AN,F$1,0)</f>
        <v>17</v>
      </c>
      <c r="G32" s="3">
        <f>LARGE(class!G:G,3)-VLOOKUP($C32,class!$C:$AN,G$1,0)</f>
        <v>22</v>
      </c>
      <c r="H32" s="3">
        <f>LARGE(class!H:H,3)-VLOOKUP($C32,class!$C:$AN,H$1,0)</f>
        <v>16.5</v>
      </c>
      <c r="I32" s="3">
        <f>LARGE(class!I:I,3)-VLOOKUP($C32,class!$C:$AN,I$1,0)</f>
        <v>13.5</v>
      </c>
      <c r="J32" s="3">
        <f>LARGE(class!J:J,3)-VLOOKUP($C32,class!$C:$AN,J$1,0)</f>
        <v>14.5</v>
      </c>
      <c r="K32" s="3">
        <f>LARGE(class!K:K,3)-VLOOKUP($C32,class!$C:$AN,K$1,0)</f>
        <v>6</v>
      </c>
      <c r="L32" s="3">
        <f>LARGE(class!L:L,3)-VLOOKUP($C32,class!$C:$AN,L$1,0)</f>
        <v>14.5</v>
      </c>
      <c r="M32" s="3">
        <f>LARGE(class!M:M,3)-VLOOKUP($C32,class!$C:$AN,M$1,0)</f>
        <v>18.5</v>
      </c>
      <c r="N32" s="3">
        <f>LARGE(class!N:N,3)-VLOOKUP($C32,class!$C:$AN,N$1,0)</f>
        <v>24</v>
      </c>
      <c r="O32" s="3">
        <f>LARGE(class!O:O,3)-VLOOKUP($C32,class!$C:$AN,O$1,0)</f>
        <v>25</v>
      </c>
      <c r="P32" s="3">
        <f>LARGE(class!P:P,3)-VLOOKUP($C32,class!$C:$AN,P$1,0)</f>
        <v>17.5</v>
      </c>
      <c r="Q32" s="3">
        <f>LARGE(class!Q:Q,3)-VLOOKUP($C32,class!$C:$AN,Q$1,0)</f>
        <v>17.5</v>
      </c>
      <c r="R32" s="3">
        <f>LARGE(class!R:R,3)-VLOOKUP($C32,class!$C:$AN,R$1,0)</f>
        <v>16</v>
      </c>
      <c r="S32" s="3">
        <f>LARGE(class!S:S,3)-VLOOKUP($C32,class!$C:$AN,S$1,0)</f>
        <v>27.5</v>
      </c>
      <c r="T32" s="3">
        <f>LARGE(class!T:T,3)-VLOOKUP($C32,class!$C:$AN,T$1,0)</f>
        <v>22</v>
      </c>
      <c r="U32" s="3">
        <f>LARGE(class!U:U,3)-VLOOKUP($C32,class!$C:$AN,U$1,0)</f>
        <v>25.5</v>
      </c>
      <c r="V32" s="3">
        <f>LARGE(class!V:V,3)-VLOOKUP($C32,class!$C:$AN,V$1,0)</f>
        <v>29</v>
      </c>
      <c r="W32" s="3">
        <f>LARGE(class!W:W,3)-VLOOKUP($C32,class!$C:$AN,W$1,0)</f>
        <v>21.5</v>
      </c>
      <c r="X32" s="3">
        <f>LARGE(class!X:X,3)-VLOOKUP($C32,class!$C:$AN,X$1,0)</f>
        <v>20</v>
      </c>
      <c r="Y32" s="3">
        <f>LARGE(class!Y:Y,3)-VLOOKUP($C32,class!$C:$AN,Y$1,0)</f>
        <v>25</v>
      </c>
      <c r="Z32" s="3">
        <f>LARGE(class!Z:Z,3)-VLOOKUP($C32,class!$C:$AN,Z$1,0)</f>
        <v>35.5</v>
      </c>
      <c r="AA32" s="3">
        <f>LARGE(class!AA:AA,3)-VLOOKUP($C32,class!$C:$AN,AA$1,0)</f>
        <v>33</v>
      </c>
    </row>
    <row r="33" spans="2:27" x14ac:dyDescent="0.3">
      <c r="B33" s="2" t="s">
        <v>0</v>
      </c>
      <c r="C33" s="2" t="s">
        <v>37</v>
      </c>
      <c r="E33" s="3">
        <f>LARGE(class!E:E,3)-VLOOKUP($C33,class!$C:$AN,E$1,0)</f>
        <v>-1.5</v>
      </c>
      <c r="F33" s="3">
        <f>LARGE(class!F:F,3)-VLOOKUP($C33,class!$C:$AN,F$1,0)</f>
        <v>0.5</v>
      </c>
      <c r="G33" s="3">
        <f>LARGE(class!G:G,3)-VLOOKUP($C33,class!$C:$AN,G$1,0)</f>
        <v>9</v>
      </c>
      <c r="H33" s="3">
        <f>LARGE(class!H:H,3)-VLOOKUP($C33,class!$C:$AN,H$1,0)</f>
        <v>8</v>
      </c>
      <c r="I33" s="3">
        <f>LARGE(class!I:I,3)-VLOOKUP($C33,class!$C:$AN,I$1,0)</f>
        <v>0</v>
      </c>
      <c r="J33" s="3">
        <f>LARGE(class!J:J,3)-VLOOKUP($C33,class!$C:$AN,J$1,0)</f>
        <v>3.5</v>
      </c>
      <c r="K33" s="3">
        <f>LARGE(class!K:K,3)-VLOOKUP($C33,class!$C:$AN,K$1,0)</f>
        <v>0</v>
      </c>
      <c r="L33" s="3">
        <f>LARGE(class!L:L,3)-VLOOKUP($C33,class!$C:$AN,L$1,0)</f>
        <v>0</v>
      </c>
      <c r="M33" s="3">
        <f>LARGE(class!M:M,3)-VLOOKUP($C33,class!$C:$AN,M$1,0)</f>
        <v>8</v>
      </c>
      <c r="N33" s="3">
        <f>LARGE(class!N:N,3)-VLOOKUP($C33,class!$C:$AN,N$1,0)</f>
        <v>14</v>
      </c>
      <c r="O33" s="3">
        <f>LARGE(class!O:O,3)-VLOOKUP($C33,class!$C:$AN,O$1,0)</f>
        <v>10</v>
      </c>
      <c r="P33" s="3">
        <f>LARGE(class!P:P,3)-VLOOKUP($C33,class!$C:$AN,P$1,0)</f>
        <v>11</v>
      </c>
      <c r="Q33" s="3">
        <f>LARGE(class!Q:Q,3)-VLOOKUP($C33,class!$C:$AN,Q$1,0)</f>
        <v>12</v>
      </c>
      <c r="R33" s="3">
        <f>LARGE(class!R:R,3)-VLOOKUP($C33,class!$C:$AN,R$1,0)</f>
        <v>22.5</v>
      </c>
      <c r="S33" s="3">
        <f>LARGE(class!S:S,3)-VLOOKUP($C33,class!$C:$AN,S$1,0)</f>
        <v>18</v>
      </c>
      <c r="T33" s="3">
        <f>LARGE(class!T:T,3)-VLOOKUP($C33,class!$C:$AN,T$1,0)</f>
        <v>16</v>
      </c>
      <c r="U33" s="3">
        <f>LARGE(class!U:U,3)-VLOOKUP($C33,class!$C:$AN,U$1,0)</f>
        <v>30</v>
      </c>
      <c r="V33" s="3">
        <f>LARGE(class!V:V,3)-VLOOKUP($C33,class!$C:$AN,V$1,0)</f>
        <v>27.5</v>
      </c>
      <c r="W33" s="3">
        <f>LARGE(class!W:W,3)-VLOOKUP($C33,class!$C:$AN,W$1,0)</f>
        <v>30</v>
      </c>
      <c r="X33" s="3">
        <f>LARGE(class!X:X,3)-VLOOKUP($C33,class!$C:$AN,X$1,0)</f>
        <v>27.5</v>
      </c>
      <c r="Y33" s="3">
        <f>LARGE(class!Y:Y,3)-VLOOKUP($C33,class!$C:$AN,Y$1,0)</f>
        <v>15.5</v>
      </c>
      <c r="Z33" s="3">
        <f>LARGE(class!Z:Z,3)-VLOOKUP($C33,class!$C:$AN,Z$1,0)</f>
        <v>24.5</v>
      </c>
      <c r="AA33" s="3">
        <f>LARGE(class!AA:AA,3)-VLOOKUP($C33,class!$C:$AN,AA$1,0)</f>
        <v>14</v>
      </c>
    </row>
    <row r="34" spans="2:27" x14ac:dyDescent="0.3">
      <c r="B34" s="2" t="s">
        <v>5</v>
      </c>
      <c r="C34" s="2" t="s">
        <v>35</v>
      </c>
      <c r="E34" s="3">
        <f>LARGE(class!E:E,3)-VLOOKUP($C34,class!$C:$AN,E$1,0)</f>
        <v>3.5</v>
      </c>
      <c r="F34" s="3">
        <f>LARGE(class!F:F,3)-VLOOKUP($C34,class!$C:$AN,F$1,0)</f>
        <v>8</v>
      </c>
      <c r="G34" s="3">
        <f>LARGE(class!G:G,3)-VLOOKUP($C34,class!$C:$AN,G$1,0)</f>
        <v>11.5</v>
      </c>
      <c r="H34" s="3">
        <f>LARGE(class!H:H,3)-VLOOKUP($C34,class!$C:$AN,H$1,0)</f>
        <v>12.5</v>
      </c>
      <c r="I34" s="3">
        <f>LARGE(class!I:I,3)-VLOOKUP($C34,class!$C:$AN,I$1,0)</f>
        <v>5.5</v>
      </c>
      <c r="J34" s="3">
        <f>LARGE(class!J:J,3)-VLOOKUP($C34,class!$C:$AN,J$1,0)</f>
        <v>6</v>
      </c>
      <c r="K34" s="3">
        <f>LARGE(class!K:K,3)-VLOOKUP($C34,class!$C:$AN,K$1,0)</f>
        <v>4.5</v>
      </c>
      <c r="L34" s="3">
        <f>LARGE(class!L:L,3)-VLOOKUP($C34,class!$C:$AN,L$1,0)</f>
        <v>0.5</v>
      </c>
      <c r="M34" s="3">
        <f>LARGE(class!M:M,3)-VLOOKUP($C34,class!$C:$AN,M$1,0)</f>
        <v>6.5</v>
      </c>
      <c r="N34" s="3">
        <f>LARGE(class!N:N,3)-VLOOKUP($C34,class!$C:$AN,N$1,0)</f>
        <v>7.5</v>
      </c>
      <c r="O34" s="3">
        <f>LARGE(class!O:O,3)-VLOOKUP($C34,class!$C:$AN,O$1,0)</f>
        <v>0.5</v>
      </c>
      <c r="P34" s="3">
        <f>LARGE(class!P:P,3)-VLOOKUP($C34,class!$C:$AN,P$1,0)</f>
        <v>2.5</v>
      </c>
      <c r="Q34" s="3">
        <f>LARGE(class!Q:Q,3)-VLOOKUP($C34,class!$C:$AN,Q$1,0)</f>
        <v>0</v>
      </c>
      <c r="R34" s="3">
        <f>LARGE(class!R:R,3)-VLOOKUP($C34,class!$C:$AN,R$1,0)</f>
        <v>0</v>
      </c>
      <c r="S34" s="3">
        <f>LARGE(class!S:S,3)-VLOOKUP($C34,class!$C:$AN,S$1,0)</f>
        <v>0</v>
      </c>
      <c r="T34" s="3">
        <f>LARGE(class!T:T,3)-VLOOKUP($C34,class!$C:$AN,T$1,0)</f>
        <v>5</v>
      </c>
      <c r="U34" s="3">
        <f>LARGE(class!U:U,3)-VLOOKUP($C34,class!$C:$AN,U$1,0)</f>
        <v>19</v>
      </c>
      <c r="V34" s="3">
        <f>LARGE(class!V:V,3)-VLOOKUP($C34,class!$C:$AN,V$1,0)</f>
        <v>22</v>
      </c>
      <c r="W34" s="3">
        <f>LARGE(class!W:W,3)-VLOOKUP($C34,class!$C:$AN,W$1,0)</f>
        <v>18</v>
      </c>
      <c r="X34" s="3">
        <f>LARGE(class!X:X,3)-VLOOKUP($C34,class!$C:$AN,X$1,0)</f>
        <v>0</v>
      </c>
      <c r="Y34" s="3">
        <f>LARGE(class!Y:Y,3)-VLOOKUP($C34,class!$C:$AN,Y$1,0)</f>
        <v>6.5</v>
      </c>
      <c r="Z34" s="3">
        <f>LARGE(class!Z:Z,3)-VLOOKUP($C34,class!$C:$AN,Z$1,0)</f>
        <v>14</v>
      </c>
      <c r="AA34" s="3">
        <f>LARGE(class!AA:AA,3)-VLOOKUP($C34,class!$C:$AN,AA$1,0)</f>
        <v>7.5</v>
      </c>
    </row>
    <row r="35" spans="2:27" x14ac:dyDescent="0.3">
      <c r="B35" s="2" t="s">
        <v>21</v>
      </c>
      <c r="C35" s="2" t="s">
        <v>47</v>
      </c>
      <c r="E35" s="3">
        <f>LARGE(class!E:E,3)-VLOOKUP($C35,class!$C:$AN,E$1,0)</f>
        <v>13</v>
      </c>
      <c r="F35" s="3">
        <f>LARGE(class!F:F,3)-VLOOKUP($C35,class!$C:$AN,F$1,0)</f>
        <v>14.5</v>
      </c>
      <c r="G35" s="3">
        <f>LARGE(class!G:G,3)-VLOOKUP($C35,class!$C:$AN,G$1,0)</f>
        <v>23</v>
      </c>
      <c r="H35" s="3">
        <f>LARGE(class!H:H,3)-VLOOKUP($C35,class!$C:$AN,H$1,0)</f>
        <v>15</v>
      </c>
      <c r="I35" s="3">
        <f>LARGE(class!I:I,3)-VLOOKUP($C35,class!$C:$AN,I$1,0)</f>
        <v>30</v>
      </c>
      <c r="J35" s="3">
        <f>LARGE(class!J:J,3)-VLOOKUP($C35,class!$C:$AN,J$1,0)</f>
        <v>33.5</v>
      </c>
      <c r="K35" s="3">
        <f>LARGE(class!K:K,3)-VLOOKUP($C35,class!$C:$AN,K$1,0)</f>
        <v>36.5</v>
      </c>
      <c r="L35" s="3">
        <f>LARGE(class!L:L,3)-VLOOKUP($C35,class!$C:$AN,L$1,0)</f>
        <v>33.5</v>
      </c>
      <c r="M35" s="3">
        <f>LARGE(class!M:M,3)-VLOOKUP($C35,class!$C:$AN,M$1,0)</f>
        <v>39.5</v>
      </c>
      <c r="N35" s="3">
        <f>LARGE(class!N:N,3)-VLOOKUP($C35,class!$C:$AN,N$1,0)</f>
        <v>45</v>
      </c>
      <c r="O35" s="3">
        <f>LARGE(class!O:O,3)-VLOOKUP($C35,class!$C:$AN,O$1,0)</f>
        <v>40</v>
      </c>
      <c r="P35" s="3">
        <f>LARGE(class!P:P,3)-VLOOKUP($C35,class!$C:$AN,P$1,0)</f>
        <v>49</v>
      </c>
      <c r="Q35" s="3">
        <f>LARGE(class!Q:Q,3)-VLOOKUP($C35,class!$C:$AN,Q$1,0)</f>
        <v>60</v>
      </c>
      <c r="R35" s="3">
        <f>LARGE(class!R:R,3)-VLOOKUP($C35,class!$C:$AN,R$1,0)</f>
        <v>60.5</v>
      </c>
      <c r="S35" s="3">
        <f>LARGE(class!S:S,3)-VLOOKUP($C35,class!$C:$AN,S$1,0)</f>
        <v>67</v>
      </c>
      <c r="T35" s="3">
        <f>LARGE(class!T:T,3)-VLOOKUP($C35,class!$C:$AN,T$1,0)</f>
        <v>65.5</v>
      </c>
      <c r="U35" s="3">
        <f>LARGE(class!U:U,3)-VLOOKUP($C35,class!$C:$AN,U$1,0)</f>
        <v>82.5</v>
      </c>
      <c r="V35" s="3">
        <f>LARGE(class!V:V,3)-VLOOKUP($C35,class!$C:$AN,V$1,0)</f>
        <v>84.5</v>
      </c>
      <c r="W35" s="3">
        <f>LARGE(class!W:W,3)-VLOOKUP($C35,class!$C:$AN,W$1,0)</f>
        <v>82.5</v>
      </c>
      <c r="X35" s="3">
        <f>LARGE(class!X:X,3)-VLOOKUP($C35,class!$C:$AN,X$1,0)</f>
        <v>78</v>
      </c>
      <c r="Y35" s="3">
        <f>LARGE(class!Y:Y,3)-VLOOKUP($C35,class!$C:$AN,Y$1,0)</f>
        <v>85.5</v>
      </c>
      <c r="Z35" s="3">
        <f>LARGE(class!Z:Z,3)-VLOOKUP($C35,class!$C:$AN,Z$1,0)</f>
        <v>107</v>
      </c>
      <c r="AA35" s="3">
        <f>LARGE(class!AA:AA,3)-VLOOKUP($C35,class!$C:$AN,AA$1,0)</f>
        <v>107</v>
      </c>
    </row>
    <row r="36" spans="2:27" x14ac:dyDescent="0.3">
      <c r="B36" s="2" t="s">
        <v>16</v>
      </c>
      <c r="C36" s="2" t="s">
        <v>16</v>
      </c>
      <c r="E36" s="3">
        <f>LARGE(class!E:E,3)-VLOOKUP($C36,class!$C:$AN,E$1,0)</f>
        <v>9</v>
      </c>
      <c r="F36" s="3">
        <f>LARGE(class!F:F,3)-VLOOKUP($C36,class!$C:$AN,F$1,0)</f>
        <v>10</v>
      </c>
      <c r="G36" s="3">
        <f>LARGE(class!G:G,3)-VLOOKUP($C36,class!$C:$AN,G$1,0)</f>
        <v>10.5</v>
      </c>
      <c r="H36" s="3">
        <f>LARGE(class!H:H,3)-VLOOKUP($C36,class!$C:$AN,H$1,0)</f>
        <v>13.5</v>
      </c>
      <c r="I36" s="3">
        <f>LARGE(class!I:I,3)-VLOOKUP($C36,class!$C:$AN,I$1,0)</f>
        <v>14</v>
      </c>
      <c r="J36" s="3">
        <f>LARGE(class!J:J,3)-VLOOKUP($C36,class!$C:$AN,J$1,0)</f>
        <v>17.5</v>
      </c>
      <c r="K36" s="3">
        <f>LARGE(class!K:K,3)-VLOOKUP($C36,class!$C:$AN,K$1,0)</f>
        <v>17</v>
      </c>
      <c r="L36" s="3">
        <f>LARGE(class!L:L,3)-VLOOKUP($C36,class!$C:$AN,L$1,0)</f>
        <v>10</v>
      </c>
      <c r="M36" s="3">
        <f>LARGE(class!M:M,3)-VLOOKUP($C36,class!$C:$AN,M$1,0)</f>
        <v>19</v>
      </c>
      <c r="N36" s="3">
        <f>LARGE(class!N:N,3)-VLOOKUP($C36,class!$C:$AN,N$1,0)</f>
        <v>11.5</v>
      </c>
      <c r="O36" s="3">
        <f>LARGE(class!O:O,3)-VLOOKUP($C36,class!$C:$AN,O$1,0)</f>
        <v>8.5</v>
      </c>
      <c r="P36" s="3">
        <f>LARGE(class!P:P,3)-VLOOKUP($C36,class!$C:$AN,P$1,0)</f>
        <v>10.5</v>
      </c>
      <c r="Q36" s="3">
        <f>LARGE(class!Q:Q,3)-VLOOKUP($C36,class!$C:$AN,Q$1,0)</f>
        <v>10.5</v>
      </c>
      <c r="R36" s="3">
        <f>LARGE(class!R:R,3)-VLOOKUP($C36,class!$C:$AN,R$1,0)</f>
        <v>14.5</v>
      </c>
      <c r="S36" s="3">
        <f>LARGE(class!S:S,3)-VLOOKUP($C36,class!$C:$AN,S$1,0)</f>
        <v>11.5</v>
      </c>
      <c r="T36" s="3">
        <f>LARGE(class!T:T,3)-VLOOKUP($C36,class!$C:$AN,T$1,0)</f>
        <v>4.5</v>
      </c>
      <c r="U36" s="3">
        <f>LARGE(class!U:U,3)-VLOOKUP($C36,class!$C:$AN,U$1,0)</f>
        <v>17</v>
      </c>
      <c r="V36" s="3">
        <f>LARGE(class!V:V,3)-VLOOKUP($C36,class!$C:$AN,V$1,0)</f>
        <v>19.5</v>
      </c>
      <c r="W36" s="3">
        <f>LARGE(class!W:W,3)-VLOOKUP($C36,class!$C:$AN,W$1,0)</f>
        <v>17</v>
      </c>
      <c r="X36" s="3">
        <f>LARGE(class!X:X,3)-VLOOKUP($C36,class!$C:$AN,X$1,0)</f>
        <v>15.5</v>
      </c>
      <c r="Y36" s="3">
        <f>LARGE(class!Y:Y,3)-VLOOKUP($C36,class!$C:$AN,Y$1,0)</f>
        <v>7</v>
      </c>
      <c r="Z36" s="3">
        <f>LARGE(class!Z:Z,3)-VLOOKUP($C36,class!$C:$AN,Z$1,0)</f>
        <v>21</v>
      </c>
      <c r="AA36" s="3">
        <f>LARGE(class!AA:AA,3)-VLOOKUP($C36,class!$C:$AN,AA$1,0)</f>
        <v>1</v>
      </c>
    </row>
  </sheetData>
  <autoFilter ref="A1:AN1">
    <sortState ref="A2:AM36">
      <sortCondition ref="C1"/>
    </sortState>
  </autoFilter>
  <conditionalFormatting sqref="F3:F36">
    <cfRule type="expression" dxfId="17" priority="3">
      <formula>F3&lt;E3</formula>
    </cfRule>
    <cfRule type="expression" dxfId="16" priority="4">
      <formula>F3&gt;E3</formula>
    </cfRule>
  </conditionalFormatting>
  <conditionalFormatting sqref="F2:AA2 G3:AA36">
    <cfRule type="expression" dxfId="15" priority="1">
      <formula>F2&lt;E2</formula>
    </cfRule>
    <cfRule type="expression" dxfId="14" priority="2">
      <formula>F2&gt;E2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6"/>
  <sheetViews>
    <sheetView workbookViewId="0">
      <pane ySplit="1" topLeftCell="A2" activePane="bottomLeft" state="frozen"/>
      <selection pane="bottomLeft" activeCell="AA5" sqref="AA5"/>
    </sheetView>
  </sheetViews>
  <sheetFormatPr defaultRowHeight="13.8" x14ac:dyDescent="0.3"/>
  <cols>
    <col min="1" max="1" width="5.5546875" style="1" customWidth="1"/>
    <col min="2" max="2" width="19" style="2" bestFit="1" customWidth="1"/>
    <col min="3" max="3" width="13.88671875" style="2" bestFit="1" customWidth="1"/>
    <col min="4" max="5" width="6.6640625" style="3" hidden="1" customWidth="1"/>
    <col min="6" max="17" width="6.6640625" style="2" hidden="1" customWidth="1"/>
    <col min="18" max="40" width="6.6640625" style="2" customWidth="1"/>
    <col min="41" max="16384" width="8.88671875" style="2"/>
  </cols>
  <sheetData>
    <row r="1" spans="1:40" s="6" customFormat="1" x14ac:dyDescent="0.3">
      <c r="A1" s="5"/>
      <c r="B1" s="5" t="s">
        <v>55</v>
      </c>
      <c r="C1" s="5" t="s">
        <v>56</v>
      </c>
      <c r="D1" s="5"/>
      <c r="E1" s="5">
        <v>3</v>
      </c>
      <c r="F1" s="5">
        <v>4</v>
      </c>
      <c r="G1" s="5">
        <v>5</v>
      </c>
      <c r="H1" s="5">
        <v>6</v>
      </c>
      <c r="I1" s="5">
        <v>7</v>
      </c>
      <c r="J1" s="5">
        <v>8</v>
      </c>
      <c r="K1" s="5">
        <v>9</v>
      </c>
      <c r="L1" s="5">
        <v>10</v>
      </c>
      <c r="M1" s="5">
        <v>11</v>
      </c>
      <c r="N1" s="5">
        <v>12</v>
      </c>
      <c r="O1" s="5">
        <v>13</v>
      </c>
      <c r="P1" s="5">
        <v>14</v>
      </c>
      <c r="Q1" s="5">
        <v>15</v>
      </c>
      <c r="R1" s="5">
        <v>16</v>
      </c>
      <c r="S1" s="5">
        <v>17</v>
      </c>
      <c r="T1" s="5">
        <v>18</v>
      </c>
      <c r="U1" s="5">
        <v>19</v>
      </c>
      <c r="V1" s="5">
        <v>20</v>
      </c>
      <c r="W1" s="5">
        <v>21</v>
      </c>
      <c r="X1" s="5">
        <v>22</v>
      </c>
      <c r="Y1" s="5">
        <v>23</v>
      </c>
      <c r="Z1" s="5">
        <v>24</v>
      </c>
      <c r="AA1" s="5">
        <v>25</v>
      </c>
      <c r="AB1" s="5">
        <v>26</v>
      </c>
      <c r="AC1" s="5">
        <v>27</v>
      </c>
      <c r="AD1" s="5">
        <v>28</v>
      </c>
      <c r="AE1" s="5">
        <v>29</v>
      </c>
      <c r="AF1" s="5">
        <v>30</v>
      </c>
      <c r="AG1" s="5">
        <v>31</v>
      </c>
      <c r="AH1" s="5">
        <v>32</v>
      </c>
      <c r="AI1" s="5">
        <v>33</v>
      </c>
      <c r="AJ1" s="5">
        <v>34</v>
      </c>
      <c r="AK1" s="5">
        <v>35</v>
      </c>
      <c r="AL1" s="5">
        <v>36</v>
      </c>
      <c r="AM1" s="5">
        <v>37</v>
      </c>
      <c r="AN1" s="5">
        <v>38</v>
      </c>
    </row>
    <row r="2" spans="1:40" x14ac:dyDescent="0.3">
      <c r="B2" s="2" t="s">
        <v>19</v>
      </c>
      <c r="C2" s="2" t="s">
        <v>19</v>
      </c>
      <c r="E2" s="3">
        <f>LARGE(class!E:E,6)-VLOOKUP($C2,class!$C:$AN,E$1,0)</f>
        <v>8</v>
      </c>
      <c r="F2" s="3">
        <f>LARGE(class!F:F,6)-VLOOKUP($C2,class!$C:$AN,F$1,0)</f>
        <v>3</v>
      </c>
      <c r="G2" s="3">
        <f>LARGE(class!G:G,6)-VLOOKUP($C2,class!$C:$AN,G$1,0)</f>
        <v>10</v>
      </c>
      <c r="H2" s="3">
        <f>LARGE(class!H:H,6)-VLOOKUP($C2,class!$C:$AN,H$1,0)</f>
        <v>10.5</v>
      </c>
      <c r="I2" s="3">
        <f>LARGE(class!I:I,6)-VLOOKUP($C2,class!$C:$AN,I$1,0)</f>
        <v>20.5</v>
      </c>
      <c r="J2" s="3">
        <f>LARGE(class!J:J,6)-VLOOKUP($C2,class!$C:$AN,J$1,0)</f>
        <v>16.5</v>
      </c>
      <c r="K2" s="3">
        <f>LARGE(class!K:K,6)-VLOOKUP($C2,class!$C:$AN,K$1,0)</f>
        <v>17</v>
      </c>
      <c r="L2" s="3">
        <f>LARGE(class!L:L,6)-VLOOKUP($C2,class!$C:$AN,L$1,0)</f>
        <v>16.5</v>
      </c>
      <c r="M2" s="3">
        <f>LARGE(class!M:M,6)-VLOOKUP($C2,class!$C:$AN,M$1,0)</f>
        <v>13.5</v>
      </c>
      <c r="N2" s="3">
        <f>LARGE(class!N:N,6)-VLOOKUP($C2,class!$C:$AN,N$1,0)</f>
        <v>18.5</v>
      </c>
      <c r="O2" s="3">
        <f>LARGE(class!O:O,6)-VLOOKUP($C2,class!$C:$AN,O$1,0)</f>
        <v>19</v>
      </c>
      <c r="P2" s="3">
        <f>LARGE(class!P:P,6)-VLOOKUP($C2,class!$C:$AN,P$1,0)</f>
        <v>21</v>
      </c>
      <c r="Q2" s="3">
        <f>LARGE(class!Q:Q,6)-VLOOKUP($C2,class!$C:$AN,Q$1,0)</f>
        <v>34</v>
      </c>
      <c r="R2" s="3">
        <f>LARGE(class!R:R,6)-VLOOKUP($C2,class!$C:$AN,R$1,0)</f>
        <v>36.5</v>
      </c>
      <c r="S2" s="3">
        <f>LARGE(class!S:S,6)-VLOOKUP($C2,class!$C:$AN,S$1,0)</f>
        <v>40.5</v>
      </c>
      <c r="T2" s="3">
        <f>LARGE(class!T:T,6)-VLOOKUP($C2,class!$C:$AN,T$1,0)</f>
        <v>22.5</v>
      </c>
      <c r="U2" s="3">
        <f>LARGE(class!U:U,6)-VLOOKUP($C2,class!$C:$AN,U$1,0)</f>
        <v>43</v>
      </c>
      <c r="V2" s="3">
        <f>LARGE(class!V:V,6)-VLOOKUP($C2,class!$C:$AN,V$1,0)</f>
        <v>48.5</v>
      </c>
      <c r="W2" s="3">
        <f>LARGE(class!W:W,6)-VLOOKUP($C2,class!$C:$AN,W$1,0)</f>
        <v>58.5</v>
      </c>
      <c r="X2" s="3">
        <f>LARGE(class!X:X,6)-VLOOKUP($C2,class!$C:$AN,X$1,0)</f>
        <v>63</v>
      </c>
      <c r="Y2" s="3">
        <f>LARGE(class!Y:Y,6)-VLOOKUP($C2,class!$C:$AN,Y$1,0)</f>
        <v>68</v>
      </c>
      <c r="Z2" s="3">
        <f>LARGE(class!Z:Z,6)-VLOOKUP($C2,class!$C:$AN,Z$1,0)</f>
        <v>59</v>
      </c>
      <c r="AA2" s="3">
        <f>LARGE(class!AA:AA,6)-VLOOKUP($C2,class!$C:$AN,AA$1,0)</f>
        <v>58.5</v>
      </c>
    </row>
    <row r="3" spans="1:40" x14ac:dyDescent="0.3">
      <c r="B3" s="2" t="s">
        <v>1</v>
      </c>
      <c r="C3" s="2" t="s">
        <v>75</v>
      </c>
      <c r="E3" s="3">
        <f>LARGE(class!E:E,6)-VLOOKUP($C3,class!$C:$AN,E$1,0)</f>
        <v>-4</v>
      </c>
      <c r="F3" s="3">
        <f>LARGE(class!F:F,6)-VLOOKUP($C3,class!$C:$AN,F$1,0)</f>
        <v>-14</v>
      </c>
      <c r="G3" s="3">
        <f>LARGE(class!G:G,6)-VLOOKUP($C3,class!$C:$AN,G$1,0)</f>
        <v>-16.5</v>
      </c>
      <c r="H3" s="3">
        <f>LARGE(class!H:H,6)-VLOOKUP($C3,class!$C:$AN,H$1,0)</f>
        <v>-25.5</v>
      </c>
      <c r="I3" s="3">
        <f>LARGE(class!I:I,6)-VLOOKUP($C3,class!$C:$AN,I$1,0)</f>
        <v>-23</v>
      </c>
      <c r="J3" s="3">
        <f>LARGE(class!J:J,6)-VLOOKUP($C3,class!$C:$AN,J$1,0)</f>
        <v>-35</v>
      </c>
      <c r="K3" s="3">
        <f>LARGE(class!K:K,6)-VLOOKUP($C3,class!$C:$AN,K$1,0)</f>
        <v>-30</v>
      </c>
      <c r="L3" s="3">
        <f>LARGE(class!L:L,6)-VLOOKUP($C3,class!$C:$AN,L$1,0)</f>
        <v>-25</v>
      </c>
      <c r="M3" s="3">
        <f>LARGE(class!M:M,6)-VLOOKUP($C3,class!$C:$AN,M$1,0)</f>
        <v>-21.5</v>
      </c>
      <c r="N3" s="3">
        <f>LARGE(class!N:N,6)-VLOOKUP($C3,class!$C:$AN,N$1,0)</f>
        <v>-19</v>
      </c>
      <c r="O3" s="3">
        <f>LARGE(class!O:O,6)-VLOOKUP($C3,class!$C:$AN,O$1,0)</f>
        <v>-17</v>
      </c>
      <c r="P3" s="3">
        <f>LARGE(class!P:P,6)-VLOOKUP($C3,class!$C:$AN,P$1,0)</f>
        <v>-24.5</v>
      </c>
      <c r="Q3" s="3">
        <f>LARGE(class!Q:Q,6)-VLOOKUP($C3,class!$C:$AN,Q$1,0)</f>
        <v>-22.5</v>
      </c>
      <c r="R3" s="3">
        <f>LARGE(class!R:R,6)-VLOOKUP($C3,class!$C:$AN,R$1,0)</f>
        <v>-28.5</v>
      </c>
      <c r="S3" s="3">
        <f>LARGE(class!S:S,6)-VLOOKUP($C3,class!$C:$AN,S$1,0)</f>
        <v>-28</v>
      </c>
      <c r="T3" s="3">
        <f>LARGE(class!T:T,6)-VLOOKUP($C3,class!$C:$AN,T$1,0)</f>
        <v>-43.5</v>
      </c>
      <c r="U3" s="3">
        <f>LARGE(class!U:U,6)-VLOOKUP($C3,class!$C:$AN,U$1,0)</f>
        <v>-46</v>
      </c>
      <c r="V3" s="3">
        <f>LARGE(class!V:V,6)-VLOOKUP($C3,class!$C:$AN,V$1,0)</f>
        <v>-45</v>
      </c>
      <c r="W3" s="3">
        <f>LARGE(class!W:W,6)-VLOOKUP($C3,class!$C:$AN,W$1,0)</f>
        <v>-45</v>
      </c>
      <c r="X3" s="3">
        <f>LARGE(class!X:X,6)-VLOOKUP($C3,class!$C:$AN,X$1,0)</f>
        <v>-48</v>
      </c>
      <c r="Y3" s="3">
        <f>LARGE(class!Y:Y,6)-VLOOKUP($C3,class!$C:$AN,Y$1,0)</f>
        <v>-43.5</v>
      </c>
      <c r="Z3" s="3">
        <f>LARGE(class!Z:Z,6)-VLOOKUP($C3,class!$C:$AN,Z$1,0)</f>
        <v>-52</v>
      </c>
      <c r="AA3" s="3">
        <f>LARGE(class!AA:AA,6)-VLOOKUP($C3,class!$C:$AN,AA$1,0)</f>
        <v>-50.5</v>
      </c>
    </row>
    <row r="4" spans="1:40" x14ac:dyDescent="0.3">
      <c r="B4" s="2" t="s">
        <v>29</v>
      </c>
      <c r="C4" s="2" t="s">
        <v>29</v>
      </c>
      <c r="E4" s="3">
        <f>LARGE(class!E:E,6)-VLOOKUP($C4,class!$C:$AN,E$1,0)</f>
        <v>13</v>
      </c>
      <c r="F4" s="3">
        <f>LARGE(class!F:F,6)-VLOOKUP($C4,class!$C:$AN,F$1,0)</f>
        <v>15</v>
      </c>
      <c r="G4" s="3">
        <f>LARGE(class!G:G,6)-VLOOKUP($C4,class!$C:$AN,G$1,0)</f>
        <v>26</v>
      </c>
      <c r="H4" s="3">
        <f>LARGE(class!H:H,6)-VLOOKUP($C4,class!$C:$AN,H$1,0)</f>
        <v>25.5</v>
      </c>
      <c r="I4" s="3">
        <f>LARGE(class!I:I,6)-VLOOKUP($C4,class!$C:$AN,I$1,0)</f>
        <v>23</v>
      </c>
      <c r="J4" s="3">
        <f>LARGE(class!J:J,6)-VLOOKUP($C4,class!$C:$AN,J$1,0)</f>
        <v>23</v>
      </c>
      <c r="K4" s="3">
        <f>LARGE(class!K:K,6)-VLOOKUP($C4,class!$C:$AN,K$1,0)</f>
        <v>27.5</v>
      </c>
      <c r="L4" s="3">
        <f>LARGE(class!L:L,6)-VLOOKUP($C4,class!$C:$AN,L$1,0)</f>
        <v>26</v>
      </c>
      <c r="M4" s="3">
        <f>LARGE(class!M:M,6)-VLOOKUP($C4,class!$C:$AN,M$1,0)</f>
        <v>30.5</v>
      </c>
      <c r="N4" s="3">
        <f>LARGE(class!N:N,6)-VLOOKUP($C4,class!$C:$AN,N$1,0)</f>
        <v>21</v>
      </c>
      <c r="O4" s="3">
        <f>LARGE(class!O:O,6)-VLOOKUP($C4,class!$C:$AN,O$1,0)</f>
        <v>25</v>
      </c>
      <c r="P4" s="3">
        <f>LARGE(class!P:P,6)-VLOOKUP($C4,class!$C:$AN,P$1,0)</f>
        <v>22</v>
      </c>
      <c r="Q4" s="3">
        <f>LARGE(class!Q:Q,6)-VLOOKUP($C4,class!$C:$AN,Q$1,0)</f>
        <v>15</v>
      </c>
      <c r="R4" s="3">
        <f>LARGE(class!R:R,6)-VLOOKUP($C4,class!$C:$AN,R$1,0)</f>
        <v>22</v>
      </c>
      <c r="S4" s="3">
        <f>LARGE(class!S:S,6)-VLOOKUP($C4,class!$C:$AN,S$1,0)</f>
        <v>15</v>
      </c>
      <c r="T4" s="3">
        <f>LARGE(class!T:T,6)-VLOOKUP($C4,class!$C:$AN,T$1,0)</f>
        <v>15.5</v>
      </c>
      <c r="U4" s="3">
        <f>LARGE(class!U:U,6)-VLOOKUP($C4,class!$C:$AN,U$1,0)</f>
        <v>14</v>
      </c>
      <c r="V4" s="3">
        <f>LARGE(class!V:V,6)-VLOOKUP($C4,class!$C:$AN,V$1,0)</f>
        <v>21.5</v>
      </c>
      <c r="W4" s="3">
        <f>LARGE(class!W:W,6)-VLOOKUP($C4,class!$C:$AN,W$1,0)</f>
        <v>25.5</v>
      </c>
      <c r="X4" s="3">
        <f>LARGE(class!X:X,6)-VLOOKUP($C4,class!$C:$AN,X$1,0)</f>
        <v>26.5</v>
      </c>
      <c r="Y4" s="3">
        <f>LARGE(class!Y:Y,6)-VLOOKUP($C4,class!$C:$AN,Y$1,0)</f>
        <v>23</v>
      </c>
      <c r="Z4" s="3">
        <f>LARGE(class!Z:Z,6)-VLOOKUP($C4,class!$C:$AN,Z$1,0)</f>
        <v>19</v>
      </c>
      <c r="AA4" s="3">
        <f>LARGE(class!AA:AA,6)-VLOOKUP($C4,class!$C:$AN,AA$1,0)</f>
        <v>24</v>
      </c>
    </row>
    <row r="5" spans="1:40" x14ac:dyDescent="0.3">
      <c r="B5" s="2" t="s">
        <v>10</v>
      </c>
      <c r="C5" s="2" t="s">
        <v>39</v>
      </c>
      <c r="E5" s="3">
        <f>LARGE(class!E:E,6)-VLOOKUP($C5,class!$C:$AN,E$1,0)</f>
        <v>3</v>
      </c>
      <c r="F5" s="3">
        <f>LARGE(class!F:F,6)-VLOOKUP($C5,class!$C:$AN,F$1,0)</f>
        <v>3</v>
      </c>
      <c r="G5" s="3">
        <f>LARGE(class!G:G,6)-VLOOKUP($C5,class!$C:$AN,G$1,0)</f>
        <v>16.5</v>
      </c>
      <c r="H5" s="3">
        <f>LARGE(class!H:H,6)-VLOOKUP($C5,class!$C:$AN,H$1,0)</f>
        <v>16.5</v>
      </c>
      <c r="I5" s="3">
        <f>LARGE(class!I:I,6)-VLOOKUP($C5,class!$C:$AN,I$1,0)</f>
        <v>30.5</v>
      </c>
      <c r="J5" s="3">
        <f>LARGE(class!J:J,6)-VLOOKUP($C5,class!$C:$AN,J$1,0)</f>
        <v>24</v>
      </c>
      <c r="K5" s="3">
        <f>LARGE(class!K:K,6)-VLOOKUP($C5,class!$C:$AN,K$1,0)</f>
        <v>17.5</v>
      </c>
      <c r="L5" s="3">
        <f>LARGE(class!L:L,6)-VLOOKUP($C5,class!$C:$AN,L$1,0)</f>
        <v>22.5</v>
      </c>
      <c r="M5" s="3">
        <f>LARGE(class!M:M,6)-VLOOKUP($C5,class!$C:$AN,M$1,0)</f>
        <v>27.5</v>
      </c>
      <c r="N5" s="3">
        <f>LARGE(class!N:N,6)-VLOOKUP($C5,class!$C:$AN,N$1,0)</f>
        <v>39</v>
      </c>
      <c r="O5" s="3">
        <f>LARGE(class!O:O,6)-VLOOKUP($C5,class!$C:$AN,O$1,0)</f>
        <v>41.5</v>
      </c>
      <c r="P5" s="3">
        <f>LARGE(class!P:P,6)-VLOOKUP($C5,class!$C:$AN,P$1,0)</f>
        <v>43.5</v>
      </c>
      <c r="Q5" s="3">
        <f>LARGE(class!Q:Q,6)-VLOOKUP($C5,class!$C:$AN,Q$1,0)</f>
        <v>39</v>
      </c>
      <c r="R5" s="3">
        <f>LARGE(class!R:R,6)-VLOOKUP($C5,class!$C:$AN,R$1,0)</f>
        <v>26.5</v>
      </c>
      <c r="S5" s="3">
        <f>LARGE(class!S:S,6)-VLOOKUP($C5,class!$C:$AN,S$1,0)</f>
        <v>33</v>
      </c>
      <c r="T5" s="3">
        <f>LARGE(class!T:T,6)-VLOOKUP($C5,class!$C:$AN,T$1,0)</f>
        <v>24.5</v>
      </c>
      <c r="U5" s="3">
        <f>LARGE(class!U:U,6)-VLOOKUP($C5,class!$C:$AN,U$1,0)</f>
        <v>30</v>
      </c>
      <c r="V5" s="3">
        <f>LARGE(class!V:V,6)-VLOOKUP($C5,class!$C:$AN,V$1,0)</f>
        <v>38.5</v>
      </c>
      <c r="W5" s="3">
        <f>LARGE(class!W:W,6)-VLOOKUP($C5,class!$C:$AN,W$1,0)</f>
        <v>33</v>
      </c>
      <c r="X5" s="3">
        <f>LARGE(class!X:X,6)-VLOOKUP($C5,class!$C:$AN,X$1,0)</f>
        <v>34</v>
      </c>
      <c r="Y5" s="3">
        <f>LARGE(class!Y:Y,6)-VLOOKUP($C5,class!$C:$AN,Y$1,0)</f>
        <v>28.5</v>
      </c>
      <c r="Z5" s="3">
        <f>LARGE(class!Z:Z,6)-VLOOKUP($C5,class!$C:$AN,Z$1,0)</f>
        <v>23</v>
      </c>
      <c r="AA5" s="3">
        <f>LARGE(class!AA:AA,6)-VLOOKUP($C5,class!$C:$AN,AA$1,0)</f>
        <v>19</v>
      </c>
    </row>
    <row r="6" spans="1:40" x14ac:dyDescent="0.3">
      <c r="B6" s="2" t="s">
        <v>12</v>
      </c>
      <c r="C6" s="2" t="s">
        <v>42</v>
      </c>
      <c r="E6" s="3">
        <f>LARGE(class!E:E,6)-VLOOKUP($C6,class!$C:$AN,E$1,0)</f>
        <v>4.5</v>
      </c>
      <c r="F6" s="3">
        <f>LARGE(class!F:F,6)-VLOOKUP($C6,class!$C:$AN,F$1,0)</f>
        <v>6</v>
      </c>
      <c r="G6" s="3">
        <f>LARGE(class!G:G,6)-VLOOKUP($C6,class!$C:$AN,G$1,0)</f>
        <v>6</v>
      </c>
      <c r="H6" s="3">
        <f>LARGE(class!H:H,6)-VLOOKUP($C6,class!$C:$AN,H$1,0)</f>
        <v>4</v>
      </c>
      <c r="I6" s="3">
        <f>LARGE(class!I:I,6)-VLOOKUP($C6,class!$C:$AN,I$1,0)</f>
        <v>11</v>
      </c>
      <c r="J6" s="3">
        <f>LARGE(class!J:J,6)-VLOOKUP($C6,class!$C:$AN,J$1,0)</f>
        <v>7</v>
      </c>
      <c r="K6" s="3">
        <f>LARGE(class!K:K,6)-VLOOKUP($C6,class!$C:$AN,K$1,0)</f>
        <v>12.5</v>
      </c>
      <c r="L6" s="3">
        <f>LARGE(class!L:L,6)-VLOOKUP($C6,class!$C:$AN,L$1,0)</f>
        <v>13</v>
      </c>
      <c r="M6" s="3">
        <f>LARGE(class!M:M,6)-VLOOKUP($C6,class!$C:$AN,M$1,0)</f>
        <v>17</v>
      </c>
      <c r="N6" s="3">
        <f>LARGE(class!N:N,6)-VLOOKUP($C6,class!$C:$AN,N$1,0)</f>
        <v>20.5</v>
      </c>
      <c r="O6" s="3">
        <f>LARGE(class!O:O,6)-VLOOKUP($C6,class!$C:$AN,O$1,0)</f>
        <v>20</v>
      </c>
      <c r="P6" s="3">
        <f>LARGE(class!P:P,6)-VLOOKUP($C6,class!$C:$AN,P$1,0)</f>
        <v>27.5</v>
      </c>
      <c r="Q6" s="3">
        <f>LARGE(class!Q:Q,6)-VLOOKUP($C6,class!$C:$AN,Q$1,0)</f>
        <v>24</v>
      </c>
      <c r="R6" s="3">
        <f>LARGE(class!R:R,6)-VLOOKUP($C6,class!$C:$AN,R$1,0)</f>
        <v>29.5</v>
      </c>
      <c r="S6" s="3">
        <f>LARGE(class!S:S,6)-VLOOKUP($C6,class!$C:$AN,S$1,0)</f>
        <v>27.5</v>
      </c>
      <c r="T6" s="3">
        <f>LARGE(class!T:T,6)-VLOOKUP($C6,class!$C:$AN,T$1,0)</f>
        <v>9.5</v>
      </c>
      <c r="U6" s="3">
        <f>LARGE(class!U:U,6)-VLOOKUP($C6,class!$C:$AN,U$1,0)</f>
        <v>8.5</v>
      </c>
      <c r="V6" s="3">
        <f>LARGE(class!V:V,6)-VLOOKUP($C6,class!$C:$AN,V$1,0)</f>
        <v>13</v>
      </c>
      <c r="W6" s="3">
        <f>LARGE(class!W:W,6)-VLOOKUP($C6,class!$C:$AN,W$1,0)</f>
        <v>12</v>
      </c>
      <c r="X6" s="3">
        <f>LARGE(class!X:X,6)-VLOOKUP($C6,class!$C:$AN,X$1,0)</f>
        <v>14</v>
      </c>
      <c r="Y6" s="3">
        <f>LARGE(class!Y:Y,6)-VLOOKUP($C6,class!$C:$AN,Y$1,0)</f>
        <v>13.5</v>
      </c>
      <c r="Z6" s="3">
        <f>LARGE(class!Z:Z,6)-VLOOKUP($C6,class!$C:$AN,Z$1,0)</f>
        <v>8.5</v>
      </c>
      <c r="AA6" s="3">
        <f>LARGE(class!AA:AA,6)-VLOOKUP($C6,class!$C:$AN,AA$1,0)</f>
        <v>13</v>
      </c>
    </row>
    <row r="7" spans="1:40" x14ac:dyDescent="0.3">
      <c r="B7" s="2" t="s">
        <v>22</v>
      </c>
      <c r="C7" s="2" t="s">
        <v>48</v>
      </c>
      <c r="E7" s="3">
        <f>LARGE(class!E:E,6)-VLOOKUP($C7,class!$C:$AN,E$1,0)</f>
        <v>11</v>
      </c>
      <c r="F7" s="3">
        <f>LARGE(class!F:F,6)-VLOOKUP($C7,class!$C:$AN,F$1,0)</f>
        <v>0</v>
      </c>
      <c r="G7" s="3">
        <f>LARGE(class!G:G,6)-VLOOKUP($C7,class!$C:$AN,G$1,0)</f>
        <v>-2.5</v>
      </c>
      <c r="H7" s="3">
        <f>LARGE(class!H:H,6)-VLOOKUP($C7,class!$C:$AN,H$1,0)</f>
        <v>-6</v>
      </c>
      <c r="I7" s="3">
        <f>LARGE(class!I:I,6)-VLOOKUP($C7,class!$C:$AN,I$1,0)</f>
        <v>-9.5</v>
      </c>
      <c r="J7" s="3">
        <f>LARGE(class!J:J,6)-VLOOKUP($C7,class!$C:$AN,J$1,0)</f>
        <v>-8</v>
      </c>
      <c r="K7" s="3">
        <f>LARGE(class!K:K,6)-VLOOKUP($C7,class!$C:$AN,K$1,0)</f>
        <v>-2</v>
      </c>
      <c r="L7" s="3">
        <f>LARGE(class!L:L,6)-VLOOKUP($C7,class!$C:$AN,L$1,0)</f>
        <v>5</v>
      </c>
      <c r="M7" s="3">
        <f>LARGE(class!M:M,6)-VLOOKUP($C7,class!$C:$AN,M$1,0)</f>
        <v>11</v>
      </c>
      <c r="N7" s="3">
        <f>LARGE(class!N:N,6)-VLOOKUP($C7,class!$C:$AN,N$1,0)</f>
        <v>23</v>
      </c>
      <c r="O7" s="3">
        <f>LARGE(class!O:O,6)-VLOOKUP($C7,class!$C:$AN,O$1,0)</f>
        <v>26.5</v>
      </c>
      <c r="P7" s="3">
        <f>LARGE(class!P:P,6)-VLOOKUP($C7,class!$C:$AN,P$1,0)</f>
        <v>31.5</v>
      </c>
      <c r="Q7" s="3">
        <f>LARGE(class!Q:Q,6)-VLOOKUP($C7,class!$C:$AN,Q$1,0)</f>
        <v>45</v>
      </c>
      <c r="R7" s="3">
        <f>LARGE(class!R:R,6)-VLOOKUP($C7,class!$C:$AN,R$1,0)</f>
        <v>54.5</v>
      </c>
      <c r="S7" s="3">
        <f>LARGE(class!S:S,6)-VLOOKUP($C7,class!$C:$AN,S$1,0)</f>
        <v>57</v>
      </c>
      <c r="T7" s="3">
        <f>LARGE(class!T:T,6)-VLOOKUP($C7,class!$C:$AN,T$1,0)</f>
        <v>60</v>
      </c>
      <c r="U7" s="3">
        <f>LARGE(class!U:U,6)-VLOOKUP($C7,class!$C:$AN,U$1,0)</f>
        <v>60.5</v>
      </c>
      <c r="V7" s="3">
        <f>LARGE(class!V:V,6)-VLOOKUP($C7,class!$C:$AN,V$1,0)</f>
        <v>66</v>
      </c>
      <c r="W7" s="3">
        <f>LARGE(class!W:W,6)-VLOOKUP($C7,class!$C:$AN,W$1,0)</f>
        <v>71</v>
      </c>
      <c r="X7" s="3">
        <f>LARGE(class!X:X,6)-VLOOKUP($C7,class!$C:$AN,X$1,0)</f>
        <v>59.5</v>
      </c>
      <c r="Y7" s="3">
        <f>LARGE(class!Y:Y,6)-VLOOKUP($C7,class!$C:$AN,Y$1,0)</f>
        <v>72</v>
      </c>
      <c r="Z7" s="3">
        <f>LARGE(class!Z:Z,6)-VLOOKUP($C7,class!$C:$AN,Z$1,0)</f>
        <v>61.5</v>
      </c>
      <c r="AA7" s="3">
        <f>LARGE(class!AA:AA,6)-VLOOKUP($C7,class!$C:$AN,AA$1,0)</f>
        <v>57</v>
      </c>
    </row>
    <row r="8" spans="1:40" x14ac:dyDescent="0.3">
      <c r="B8" s="2" t="s">
        <v>31</v>
      </c>
      <c r="C8" s="2" t="s">
        <v>31</v>
      </c>
      <c r="E8" s="3">
        <f>LARGE(class!E:E,6)-VLOOKUP($C8,class!$C:$AN,E$1,0)</f>
        <v>13</v>
      </c>
      <c r="F8" s="3">
        <f>LARGE(class!F:F,6)-VLOOKUP($C8,class!$C:$AN,F$1,0)</f>
        <v>7</v>
      </c>
      <c r="G8" s="3">
        <f>LARGE(class!G:G,6)-VLOOKUP($C8,class!$C:$AN,G$1,0)</f>
        <v>16</v>
      </c>
      <c r="H8" s="3">
        <f>LARGE(class!H:H,6)-VLOOKUP($C8,class!$C:$AN,H$1,0)</f>
        <v>24.5</v>
      </c>
      <c r="I8" s="3">
        <f>LARGE(class!I:I,6)-VLOOKUP($C8,class!$C:$AN,I$1,0)</f>
        <v>24</v>
      </c>
      <c r="J8" s="3">
        <f>LARGE(class!J:J,6)-VLOOKUP($C8,class!$C:$AN,J$1,0)</f>
        <v>32.5</v>
      </c>
      <c r="K8" s="3">
        <f>LARGE(class!K:K,6)-VLOOKUP($C8,class!$C:$AN,K$1,0)</f>
        <v>47.5</v>
      </c>
      <c r="L8" s="3">
        <f>LARGE(class!L:L,6)-VLOOKUP($C8,class!$C:$AN,L$1,0)</f>
        <v>55</v>
      </c>
      <c r="M8" s="3">
        <f>LARGE(class!M:M,6)-VLOOKUP($C8,class!$C:$AN,M$1,0)</f>
        <v>61.5</v>
      </c>
      <c r="N8" s="3">
        <f>LARGE(class!N:N,6)-VLOOKUP($C8,class!$C:$AN,N$1,0)</f>
        <v>72.5</v>
      </c>
      <c r="O8" s="3">
        <f>LARGE(class!O:O,6)-VLOOKUP($C8,class!$C:$AN,O$1,0)</f>
        <v>72</v>
      </c>
      <c r="P8" s="3">
        <f>LARGE(class!P:P,6)-VLOOKUP($C8,class!$C:$AN,P$1,0)</f>
        <v>83</v>
      </c>
      <c r="Q8" s="3">
        <f>LARGE(class!Q:Q,6)-VLOOKUP($C8,class!$C:$AN,Q$1,0)</f>
        <v>94</v>
      </c>
      <c r="R8" s="3">
        <f>LARGE(class!R:R,6)-VLOOKUP($C8,class!$C:$AN,R$1,0)</f>
        <v>113</v>
      </c>
      <c r="S8" s="3">
        <f>LARGE(class!S:S,6)-VLOOKUP($C8,class!$C:$AN,S$1,0)</f>
        <v>127.5</v>
      </c>
      <c r="T8" s="3">
        <f>LARGE(class!T:T,6)-VLOOKUP($C8,class!$C:$AN,T$1,0)</f>
        <v>136</v>
      </c>
      <c r="U8" s="3">
        <f>LARGE(class!U:U,6)-VLOOKUP($C8,class!$C:$AN,U$1,0)</f>
        <v>143.5</v>
      </c>
      <c r="V8" s="3">
        <f>LARGE(class!V:V,6)-VLOOKUP($C8,class!$C:$AN,V$1,0)</f>
        <v>139.5</v>
      </c>
      <c r="W8" s="3">
        <f>LARGE(class!W:W,6)-VLOOKUP($C8,class!$C:$AN,W$1,0)</f>
        <v>163</v>
      </c>
      <c r="X8" s="3">
        <f>LARGE(class!X:X,6)-VLOOKUP($C8,class!$C:$AN,X$1,0)</f>
        <v>173.5</v>
      </c>
      <c r="Y8" s="3">
        <f>LARGE(class!Y:Y,6)-VLOOKUP($C8,class!$C:$AN,Y$1,0)</f>
        <v>194</v>
      </c>
      <c r="Z8" s="3">
        <f>LARGE(class!Z:Z,6)-VLOOKUP($C8,class!$C:$AN,Z$1,0)</f>
        <v>199</v>
      </c>
      <c r="AA8" s="3">
        <f>LARGE(class!AA:AA,6)-VLOOKUP($C8,class!$C:$AN,AA$1,0)</f>
        <v>209</v>
      </c>
    </row>
    <row r="9" spans="1:40" x14ac:dyDescent="0.3">
      <c r="B9" s="2" t="s">
        <v>26</v>
      </c>
      <c r="C9" s="2" t="s">
        <v>26</v>
      </c>
      <c r="E9" s="3">
        <f>LARGE(class!E:E,6)-VLOOKUP($C9,class!$C:$AN,E$1,0)</f>
        <v>11.5</v>
      </c>
      <c r="F9" s="3">
        <f>LARGE(class!F:F,6)-VLOOKUP($C9,class!$C:$AN,F$1,0)</f>
        <v>12</v>
      </c>
      <c r="G9" s="3">
        <f>LARGE(class!G:G,6)-VLOOKUP($C9,class!$C:$AN,G$1,0)</f>
        <v>15</v>
      </c>
      <c r="H9" s="3">
        <f>LARGE(class!H:H,6)-VLOOKUP($C9,class!$C:$AN,H$1,0)</f>
        <v>10.5</v>
      </c>
      <c r="I9" s="3">
        <f>LARGE(class!I:I,6)-VLOOKUP($C9,class!$C:$AN,I$1,0)</f>
        <v>18</v>
      </c>
      <c r="J9" s="3">
        <f>LARGE(class!J:J,6)-VLOOKUP($C9,class!$C:$AN,J$1,0)</f>
        <v>16</v>
      </c>
      <c r="K9" s="3">
        <f>LARGE(class!K:K,6)-VLOOKUP($C9,class!$C:$AN,K$1,0)</f>
        <v>20</v>
      </c>
      <c r="L9" s="3">
        <f>LARGE(class!L:L,6)-VLOOKUP($C9,class!$C:$AN,L$1,0)</f>
        <v>18.5</v>
      </c>
      <c r="M9" s="3">
        <f>LARGE(class!M:M,6)-VLOOKUP($C9,class!$C:$AN,M$1,0)</f>
        <v>16</v>
      </c>
      <c r="N9" s="3">
        <f>LARGE(class!N:N,6)-VLOOKUP($C9,class!$C:$AN,N$1,0)</f>
        <v>11</v>
      </c>
      <c r="O9" s="3">
        <f>LARGE(class!O:O,6)-VLOOKUP($C9,class!$C:$AN,O$1,0)</f>
        <v>18</v>
      </c>
      <c r="P9" s="3">
        <f>LARGE(class!P:P,6)-VLOOKUP($C9,class!$C:$AN,P$1,0)</f>
        <v>17</v>
      </c>
      <c r="Q9" s="3">
        <f>LARGE(class!Q:Q,6)-VLOOKUP($C9,class!$C:$AN,Q$1,0)</f>
        <v>20</v>
      </c>
      <c r="R9" s="3">
        <f>LARGE(class!R:R,6)-VLOOKUP($C9,class!$C:$AN,R$1,0)</f>
        <v>24</v>
      </c>
      <c r="S9" s="3">
        <f>LARGE(class!S:S,6)-VLOOKUP($C9,class!$C:$AN,S$1,0)</f>
        <v>30.5</v>
      </c>
      <c r="T9" s="3">
        <f>LARGE(class!T:T,6)-VLOOKUP($C9,class!$C:$AN,T$1,0)</f>
        <v>29.5</v>
      </c>
      <c r="U9" s="3">
        <f>LARGE(class!U:U,6)-VLOOKUP($C9,class!$C:$AN,U$1,0)</f>
        <v>24</v>
      </c>
      <c r="V9" s="3">
        <f>LARGE(class!V:V,6)-VLOOKUP($C9,class!$C:$AN,V$1,0)</f>
        <v>28.5</v>
      </c>
      <c r="W9" s="3">
        <f>LARGE(class!W:W,6)-VLOOKUP($C9,class!$C:$AN,W$1,0)</f>
        <v>30</v>
      </c>
      <c r="X9" s="3">
        <f>LARGE(class!X:X,6)-VLOOKUP($C9,class!$C:$AN,X$1,0)</f>
        <v>30.5</v>
      </c>
      <c r="Y9" s="3">
        <f>LARGE(class!Y:Y,6)-VLOOKUP($C9,class!$C:$AN,Y$1,0)</f>
        <v>32</v>
      </c>
      <c r="Z9" s="3">
        <f>LARGE(class!Z:Z,6)-VLOOKUP($C9,class!$C:$AN,Z$1,0)</f>
        <v>35.5</v>
      </c>
      <c r="AA9" s="3">
        <f>LARGE(class!AA:AA,6)-VLOOKUP($C9,class!$C:$AN,AA$1,0)</f>
        <v>33.5</v>
      </c>
    </row>
    <row r="10" spans="1:40" ht="14.4" x14ac:dyDescent="0.3">
      <c r="B10" t="s">
        <v>66</v>
      </c>
      <c r="C10" s="2" t="s">
        <v>33</v>
      </c>
      <c r="E10" s="3">
        <f>LARGE(class!E:E,6)-VLOOKUP($C10,class!$C:$AN,E$1,0)</f>
        <v>16.5</v>
      </c>
      <c r="F10" s="3">
        <f>LARGE(class!F:F,6)-VLOOKUP($C10,class!$C:$AN,F$1,0)</f>
        <v>18</v>
      </c>
      <c r="G10" s="3">
        <f>LARGE(class!G:G,6)-VLOOKUP($C10,class!$C:$AN,G$1,0)</f>
        <v>19.5</v>
      </c>
      <c r="H10" s="3">
        <f>LARGE(class!H:H,6)-VLOOKUP($C10,class!$C:$AN,H$1,0)</f>
        <v>10.5</v>
      </c>
      <c r="I10" s="3">
        <f>LARGE(class!I:I,6)-VLOOKUP($C10,class!$C:$AN,I$1,0)</f>
        <v>20</v>
      </c>
      <c r="J10" s="3">
        <f>LARGE(class!J:J,6)-VLOOKUP($C10,class!$C:$AN,J$1,0)</f>
        <v>28.5</v>
      </c>
      <c r="K10" s="3">
        <f>LARGE(class!K:K,6)-VLOOKUP($C10,class!$C:$AN,K$1,0)</f>
        <v>26</v>
      </c>
      <c r="L10" s="3">
        <f>LARGE(class!L:L,6)-VLOOKUP($C10,class!$C:$AN,L$1,0)</f>
        <v>25</v>
      </c>
      <c r="M10" s="3">
        <f>LARGE(class!M:M,6)-VLOOKUP($C10,class!$C:$AN,M$1,0)</f>
        <v>20</v>
      </c>
      <c r="N10" s="3">
        <f>LARGE(class!N:N,6)-VLOOKUP($C10,class!$C:$AN,N$1,0)</f>
        <v>18.5</v>
      </c>
      <c r="O10" s="3">
        <f>LARGE(class!O:O,6)-VLOOKUP($C10,class!$C:$AN,O$1,0)</f>
        <v>16.5</v>
      </c>
      <c r="P10" s="3">
        <f>LARGE(class!P:P,6)-VLOOKUP($C10,class!$C:$AN,P$1,0)</f>
        <v>22</v>
      </c>
      <c r="Q10" s="3">
        <f>LARGE(class!Q:Q,6)-VLOOKUP($C10,class!$C:$AN,Q$1,0)</f>
        <v>31</v>
      </c>
      <c r="R10" s="3">
        <f>LARGE(class!R:R,6)-VLOOKUP($C10,class!$C:$AN,R$1,0)</f>
        <v>33</v>
      </c>
      <c r="S10" s="3">
        <f>LARGE(class!S:S,6)-VLOOKUP($C10,class!$C:$AN,S$1,0)</f>
        <v>38.5</v>
      </c>
      <c r="T10" s="3">
        <f>LARGE(class!T:T,6)-VLOOKUP($C10,class!$C:$AN,T$1,0)</f>
        <v>37</v>
      </c>
      <c r="U10" s="3">
        <f>LARGE(class!U:U,6)-VLOOKUP($C10,class!$C:$AN,U$1,0)</f>
        <v>34</v>
      </c>
      <c r="V10" s="3">
        <f>LARGE(class!V:V,6)-VLOOKUP($C10,class!$C:$AN,V$1,0)</f>
        <v>27.5</v>
      </c>
      <c r="W10" s="3">
        <f>LARGE(class!W:W,6)-VLOOKUP($C10,class!$C:$AN,W$1,0)</f>
        <v>30.5</v>
      </c>
      <c r="X10" s="3">
        <f>LARGE(class!X:X,6)-VLOOKUP($C10,class!$C:$AN,X$1,0)</f>
        <v>37</v>
      </c>
      <c r="Y10" s="3">
        <f>LARGE(class!Y:Y,6)-VLOOKUP($C10,class!$C:$AN,Y$1,0)</f>
        <v>57.5</v>
      </c>
      <c r="Z10" s="3">
        <f>LARGE(class!Z:Z,6)-VLOOKUP($C10,class!$C:$AN,Z$1,0)</f>
        <v>55</v>
      </c>
      <c r="AA10" s="3">
        <f>LARGE(class!AA:AA,6)-VLOOKUP($C10,class!$C:$AN,AA$1,0)</f>
        <v>58.5</v>
      </c>
    </row>
    <row r="11" spans="1:40" x14ac:dyDescent="0.3">
      <c r="B11" s="2" t="s">
        <v>9</v>
      </c>
      <c r="C11" s="2" t="s">
        <v>9</v>
      </c>
      <c r="E11" s="3">
        <f>LARGE(class!E:E,6)-VLOOKUP($C11,class!$C:$AN,E$1,0)</f>
        <v>2</v>
      </c>
      <c r="F11" s="3">
        <f>LARGE(class!F:F,6)-VLOOKUP($C11,class!$C:$AN,F$1,0)</f>
        <v>4</v>
      </c>
      <c r="G11" s="3">
        <f>LARGE(class!G:G,6)-VLOOKUP($C11,class!$C:$AN,G$1,0)</f>
        <v>3.5</v>
      </c>
      <c r="H11" s="3">
        <f>LARGE(class!H:H,6)-VLOOKUP($C11,class!$C:$AN,H$1,0)</f>
        <v>10</v>
      </c>
      <c r="I11" s="3">
        <f>LARGE(class!I:I,6)-VLOOKUP($C11,class!$C:$AN,I$1,0)</f>
        <v>8</v>
      </c>
      <c r="J11" s="3">
        <f>LARGE(class!J:J,6)-VLOOKUP($C11,class!$C:$AN,J$1,0)</f>
        <v>1</v>
      </c>
      <c r="K11" s="3">
        <f>LARGE(class!K:K,6)-VLOOKUP($C11,class!$C:$AN,K$1,0)</f>
        <v>9</v>
      </c>
      <c r="L11" s="3">
        <f>LARGE(class!L:L,6)-VLOOKUP($C11,class!$C:$AN,L$1,0)</f>
        <v>7.5</v>
      </c>
      <c r="M11" s="3">
        <f>LARGE(class!M:M,6)-VLOOKUP($C11,class!$C:$AN,M$1,0)</f>
        <v>16</v>
      </c>
      <c r="N11" s="3">
        <f>LARGE(class!N:N,6)-VLOOKUP($C11,class!$C:$AN,N$1,0)</f>
        <v>23</v>
      </c>
      <c r="O11" s="3">
        <f>LARGE(class!O:O,6)-VLOOKUP($C11,class!$C:$AN,O$1,0)</f>
        <v>20</v>
      </c>
      <c r="P11" s="3">
        <f>LARGE(class!P:P,6)-VLOOKUP($C11,class!$C:$AN,P$1,0)</f>
        <v>20.5</v>
      </c>
      <c r="Q11" s="3">
        <f>LARGE(class!Q:Q,6)-VLOOKUP($C11,class!$C:$AN,Q$1,0)</f>
        <v>32</v>
      </c>
      <c r="R11" s="3">
        <f>LARGE(class!R:R,6)-VLOOKUP($C11,class!$C:$AN,R$1,0)</f>
        <v>40</v>
      </c>
      <c r="S11" s="3">
        <f>LARGE(class!S:S,6)-VLOOKUP($C11,class!$C:$AN,S$1,0)</f>
        <v>38.5</v>
      </c>
      <c r="T11" s="3">
        <f>LARGE(class!T:T,6)-VLOOKUP($C11,class!$C:$AN,T$1,0)</f>
        <v>18</v>
      </c>
      <c r="U11" s="3">
        <f>LARGE(class!U:U,6)-VLOOKUP($C11,class!$C:$AN,U$1,0)</f>
        <v>19</v>
      </c>
      <c r="V11" s="3">
        <f>LARGE(class!V:V,6)-VLOOKUP($C11,class!$C:$AN,V$1,0)</f>
        <v>20.5</v>
      </c>
      <c r="W11" s="3">
        <f>LARGE(class!W:W,6)-VLOOKUP($C11,class!$C:$AN,W$1,0)</f>
        <v>28</v>
      </c>
      <c r="X11" s="3">
        <f>LARGE(class!X:X,6)-VLOOKUP($C11,class!$C:$AN,X$1,0)</f>
        <v>24.5</v>
      </c>
      <c r="Y11" s="3">
        <f>LARGE(class!Y:Y,6)-VLOOKUP($C11,class!$C:$AN,Y$1,0)</f>
        <v>27.5</v>
      </c>
      <c r="Z11" s="3">
        <f>LARGE(class!Z:Z,6)-VLOOKUP($C11,class!$C:$AN,Z$1,0)</f>
        <v>28.5</v>
      </c>
      <c r="AA11" s="3">
        <f>LARGE(class!AA:AA,6)-VLOOKUP($C11,class!$C:$AN,AA$1,0)</f>
        <v>35.5</v>
      </c>
    </row>
    <row r="12" spans="1:40" x14ac:dyDescent="0.3">
      <c r="B12" s="2" t="s">
        <v>11</v>
      </c>
      <c r="C12" s="2" t="s">
        <v>40</v>
      </c>
      <c r="E12" s="3">
        <f>LARGE(class!E:E,6)-VLOOKUP($C12,class!$C:$AN,E$1,0)</f>
        <v>3</v>
      </c>
      <c r="F12" s="3">
        <f>LARGE(class!F:F,6)-VLOOKUP($C12,class!$C:$AN,F$1,0)</f>
        <v>4.5</v>
      </c>
      <c r="G12" s="3">
        <f>LARGE(class!G:G,6)-VLOOKUP($C12,class!$C:$AN,G$1,0)</f>
        <v>5.5</v>
      </c>
      <c r="H12" s="3">
        <f>LARGE(class!H:H,6)-VLOOKUP($C12,class!$C:$AN,H$1,0)</f>
        <v>0.5</v>
      </c>
      <c r="I12" s="3">
        <f>LARGE(class!I:I,6)-VLOOKUP($C12,class!$C:$AN,I$1,0)</f>
        <v>2</v>
      </c>
      <c r="J12" s="3">
        <f>LARGE(class!J:J,6)-VLOOKUP($C12,class!$C:$AN,J$1,0)</f>
        <v>-4</v>
      </c>
      <c r="K12" s="3">
        <f>LARGE(class!K:K,6)-VLOOKUP($C12,class!$C:$AN,K$1,0)</f>
        <v>2</v>
      </c>
      <c r="L12" s="3">
        <f>LARGE(class!L:L,6)-VLOOKUP($C12,class!$C:$AN,L$1,0)</f>
        <v>-0.5</v>
      </c>
      <c r="M12" s="3">
        <f>LARGE(class!M:M,6)-VLOOKUP($C12,class!$C:$AN,M$1,0)</f>
        <v>-7</v>
      </c>
      <c r="N12" s="3">
        <f>LARGE(class!N:N,6)-VLOOKUP($C12,class!$C:$AN,N$1,0)</f>
        <v>0</v>
      </c>
      <c r="O12" s="3">
        <f>LARGE(class!O:O,6)-VLOOKUP($C12,class!$C:$AN,O$1,0)</f>
        <v>0</v>
      </c>
      <c r="P12" s="3">
        <f>LARGE(class!P:P,6)-VLOOKUP($C12,class!$C:$AN,P$1,0)</f>
        <v>0</v>
      </c>
      <c r="Q12" s="3">
        <f>LARGE(class!Q:Q,6)-VLOOKUP($C12,class!$C:$AN,Q$1,0)</f>
        <v>-4.5</v>
      </c>
      <c r="R12" s="3">
        <f>LARGE(class!R:R,6)-VLOOKUP($C12,class!$C:$AN,R$1,0)</f>
        <v>-4</v>
      </c>
      <c r="S12" s="3">
        <f>LARGE(class!S:S,6)-VLOOKUP($C12,class!$C:$AN,S$1,0)</f>
        <v>-5</v>
      </c>
      <c r="T12" s="3">
        <f>LARGE(class!T:T,6)-VLOOKUP($C12,class!$C:$AN,T$1,0)</f>
        <v>-11.5</v>
      </c>
      <c r="U12" s="3">
        <f>LARGE(class!U:U,6)-VLOOKUP($C12,class!$C:$AN,U$1,0)</f>
        <v>-20</v>
      </c>
      <c r="V12" s="3">
        <f>LARGE(class!V:V,6)-VLOOKUP($C12,class!$C:$AN,V$1,0)</f>
        <v>-21</v>
      </c>
      <c r="W12" s="3">
        <f>LARGE(class!W:W,6)-VLOOKUP($C12,class!$C:$AN,W$1,0)</f>
        <v>-17</v>
      </c>
      <c r="X12" s="3">
        <f>LARGE(class!X:X,6)-VLOOKUP($C12,class!$C:$AN,X$1,0)</f>
        <v>-10.5</v>
      </c>
      <c r="Y12" s="3">
        <f>LARGE(class!Y:Y,6)-VLOOKUP($C12,class!$C:$AN,Y$1,0)</f>
        <v>10</v>
      </c>
      <c r="Z12" s="3">
        <f>LARGE(class!Z:Z,6)-VLOOKUP($C12,class!$C:$AN,Z$1,0)</f>
        <v>17.5</v>
      </c>
      <c r="AA12" s="3">
        <f>LARGE(class!AA:AA,6)-VLOOKUP($C12,class!$C:$AN,AA$1,0)</f>
        <v>19.5</v>
      </c>
    </row>
    <row r="13" spans="1:40" x14ac:dyDescent="0.3">
      <c r="B13" s="2" t="s">
        <v>15</v>
      </c>
      <c r="C13" s="2" t="s">
        <v>44</v>
      </c>
      <c r="E13" s="3">
        <f>LARGE(class!E:E,6)-VLOOKUP($C13,class!$C:$AN,E$1,0)</f>
        <v>5.5</v>
      </c>
      <c r="F13" s="3">
        <f>LARGE(class!F:F,6)-VLOOKUP($C13,class!$C:$AN,F$1,0)</f>
        <v>12</v>
      </c>
      <c r="G13" s="3">
        <f>LARGE(class!G:G,6)-VLOOKUP($C13,class!$C:$AN,G$1,0)</f>
        <v>23</v>
      </c>
      <c r="H13" s="3">
        <f>LARGE(class!H:H,6)-VLOOKUP($C13,class!$C:$AN,H$1,0)</f>
        <v>28.5</v>
      </c>
      <c r="I13" s="3">
        <f>LARGE(class!I:I,6)-VLOOKUP($C13,class!$C:$AN,I$1,0)</f>
        <v>39</v>
      </c>
      <c r="J13" s="3">
        <f>LARGE(class!J:J,6)-VLOOKUP($C13,class!$C:$AN,J$1,0)</f>
        <v>29.5</v>
      </c>
      <c r="K13" s="3">
        <f>LARGE(class!K:K,6)-VLOOKUP($C13,class!$C:$AN,K$1,0)</f>
        <v>31.5</v>
      </c>
      <c r="L13" s="3">
        <f>LARGE(class!L:L,6)-VLOOKUP($C13,class!$C:$AN,L$1,0)</f>
        <v>38.5</v>
      </c>
      <c r="M13" s="3">
        <f>LARGE(class!M:M,6)-VLOOKUP($C13,class!$C:$AN,M$1,0)</f>
        <v>38</v>
      </c>
      <c r="N13" s="3">
        <f>LARGE(class!N:N,6)-VLOOKUP($C13,class!$C:$AN,N$1,0)</f>
        <v>47</v>
      </c>
      <c r="O13" s="3">
        <f>LARGE(class!O:O,6)-VLOOKUP($C13,class!$C:$AN,O$1,0)</f>
        <v>45.5</v>
      </c>
      <c r="P13" s="3">
        <f>LARGE(class!P:P,6)-VLOOKUP($C13,class!$C:$AN,P$1,0)</f>
        <v>51</v>
      </c>
      <c r="Q13" s="3">
        <f>LARGE(class!Q:Q,6)-VLOOKUP($C13,class!$C:$AN,Q$1,0)</f>
        <v>48</v>
      </c>
      <c r="R13" s="3">
        <f>LARGE(class!R:R,6)-VLOOKUP($C13,class!$C:$AN,R$1,0)</f>
        <v>52</v>
      </c>
      <c r="S13" s="3">
        <f>LARGE(class!S:S,6)-VLOOKUP($C13,class!$C:$AN,S$1,0)</f>
        <v>57.5</v>
      </c>
      <c r="T13" s="3">
        <f>LARGE(class!T:T,6)-VLOOKUP($C13,class!$C:$AN,T$1,0)</f>
        <v>39.5</v>
      </c>
      <c r="U13" s="3">
        <f>LARGE(class!U:U,6)-VLOOKUP($C13,class!$C:$AN,U$1,0)</f>
        <v>33</v>
      </c>
      <c r="V13" s="3">
        <f>LARGE(class!V:V,6)-VLOOKUP($C13,class!$C:$AN,V$1,0)</f>
        <v>27.5</v>
      </c>
      <c r="W13" s="3">
        <f>LARGE(class!W:W,6)-VLOOKUP($C13,class!$C:$AN,W$1,0)</f>
        <v>35.5</v>
      </c>
      <c r="X13" s="3">
        <f>LARGE(class!X:X,6)-VLOOKUP($C13,class!$C:$AN,X$1,0)</f>
        <v>36</v>
      </c>
      <c r="Y13" s="3">
        <f>LARGE(class!Y:Y,6)-VLOOKUP($C13,class!$C:$AN,Y$1,0)</f>
        <v>48.5</v>
      </c>
      <c r="Z13" s="3">
        <f>LARGE(class!Z:Z,6)-VLOOKUP($C13,class!$C:$AN,Z$1,0)</f>
        <v>49.5</v>
      </c>
      <c r="AA13" s="3">
        <f>LARGE(class!AA:AA,6)-VLOOKUP($C13,class!$C:$AN,AA$1,0)</f>
        <v>39.5</v>
      </c>
    </row>
    <row r="14" spans="1:40" x14ac:dyDescent="0.3">
      <c r="B14" s="2" t="s">
        <v>8</v>
      </c>
      <c r="C14" s="2" t="s">
        <v>8</v>
      </c>
      <c r="E14" s="3">
        <f>LARGE(class!E:E,6)-VLOOKUP($C14,class!$C:$AN,E$1,0)</f>
        <v>2</v>
      </c>
      <c r="F14" s="3">
        <f>LARGE(class!F:F,6)-VLOOKUP($C14,class!$C:$AN,F$1,0)</f>
        <v>9.5</v>
      </c>
      <c r="G14" s="3">
        <f>LARGE(class!G:G,6)-VLOOKUP($C14,class!$C:$AN,G$1,0)</f>
        <v>14</v>
      </c>
      <c r="H14" s="3">
        <f>LARGE(class!H:H,6)-VLOOKUP($C14,class!$C:$AN,H$1,0)</f>
        <v>15</v>
      </c>
      <c r="I14" s="3">
        <f>LARGE(class!I:I,6)-VLOOKUP($C14,class!$C:$AN,I$1,0)</f>
        <v>15.5</v>
      </c>
      <c r="J14" s="3">
        <f>LARGE(class!J:J,6)-VLOOKUP($C14,class!$C:$AN,J$1,0)</f>
        <v>15.5</v>
      </c>
      <c r="K14" s="3">
        <f>LARGE(class!K:K,6)-VLOOKUP($C14,class!$C:$AN,K$1,0)</f>
        <v>16.5</v>
      </c>
      <c r="L14" s="3">
        <f>LARGE(class!L:L,6)-VLOOKUP($C14,class!$C:$AN,L$1,0)</f>
        <v>19.5</v>
      </c>
      <c r="M14" s="3">
        <f>LARGE(class!M:M,6)-VLOOKUP($C14,class!$C:$AN,M$1,0)</f>
        <v>22</v>
      </c>
      <c r="N14" s="3">
        <f>LARGE(class!N:N,6)-VLOOKUP($C14,class!$C:$AN,N$1,0)</f>
        <v>22.5</v>
      </c>
      <c r="O14" s="3">
        <f>LARGE(class!O:O,6)-VLOOKUP($C14,class!$C:$AN,O$1,0)</f>
        <v>20</v>
      </c>
      <c r="P14" s="3">
        <f>LARGE(class!P:P,6)-VLOOKUP($C14,class!$C:$AN,P$1,0)</f>
        <v>23.5</v>
      </c>
      <c r="Q14" s="3">
        <f>LARGE(class!Q:Q,6)-VLOOKUP($C14,class!$C:$AN,Q$1,0)</f>
        <v>31</v>
      </c>
      <c r="R14" s="3">
        <f>LARGE(class!R:R,6)-VLOOKUP($C14,class!$C:$AN,R$1,0)</f>
        <v>37.5</v>
      </c>
      <c r="S14" s="3">
        <f>LARGE(class!S:S,6)-VLOOKUP($C14,class!$C:$AN,S$1,0)</f>
        <v>34.5</v>
      </c>
      <c r="T14" s="3">
        <f>LARGE(class!T:T,6)-VLOOKUP($C14,class!$C:$AN,T$1,0)</f>
        <v>26.5</v>
      </c>
      <c r="U14" s="3">
        <f>LARGE(class!U:U,6)-VLOOKUP($C14,class!$C:$AN,U$1,0)</f>
        <v>38</v>
      </c>
      <c r="V14" s="3">
        <f>LARGE(class!V:V,6)-VLOOKUP($C14,class!$C:$AN,V$1,0)</f>
        <v>44.5</v>
      </c>
      <c r="W14" s="3">
        <f>LARGE(class!W:W,6)-VLOOKUP($C14,class!$C:$AN,W$1,0)</f>
        <v>52.5</v>
      </c>
      <c r="X14" s="3">
        <f>LARGE(class!X:X,6)-VLOOKUP($C14,class!$C:$AN,X$1,0)</f>
        <v>51</v>
      </c>
      <c r="Y14" s="3">
        <f>LARGE(class!Y:Y,6)-VLOOKUP($C14,class!$C:$AN,Y$1,0)</f>
        <v>51</v>
      </c>
      <c r="Z14" s="3">
        <f>LARGE(class!Z:Z,6)-VLOOKUP($C14,class!$C:$AN,Z$1,0)</f>
        <v>54.5</v>
      </c>
      <c r="AA14" s="3">
        <f>LARGE(class!AA:AA,6)-VLOOKUP($C14,class!$C:$AN,AA$1,0)</f>
        <v>50.5</v>
      </c>
    </row>
    <row r="15" spans="1:40" x14ac:dyDescent="0.3">
      <c r="B15" s="2" t="s">
        <v>18</v>
      </c>
      <c r="C15" s="2" t="s">
        <v>45</v>
      </c>
      <c r="E15" s="3">
        <f>LARGE(class!E:E,6)-VLOOKUP($C15,class!$C:$AN,E$1,0)</f>
        <v>7.5</v>
      </c>
      <c r="F15" s="3">
        <f>LARGE(class!F:F,6)-VLOOKUP($C15,class!$C:$AN,F$1,0)</f>
        <v>5.5</v>
      </c>
      <c r="G15" s="3">
        <f>LARGE(class!G:G,6)-VLOOKUP($C15,class!$C:$AN,G$1,0)</f>
        <v>8</v>
      </c>
      <c r="H15" s="3">
        <f>LARGE(class!H:H,6)-VLOOKUP($C15,class!$C:$AN,H$1,0)</f>
        <v>13.5</v>
      </c>
      <c r="I15" s="3">
        <f>LARGE(class!I:I,6)-VLOOKUP($C15,class!$C:$AN,I$1,0)</f>
        <v>18</v>
      </c>
      <c r="J15" s="3">
        <f>LARGE(class!J:J,6)-VLOOKUP($C15,class!$C:$AN,J$1,0)</f>
        <v>26.5</v>
      </c>
      <c r="K15" s="3">
        <f>LARGE(class!K:K,6)-VLOOKUP($C15,class!$C:$AN,K$1,0)</f>
        <v>32</v>
      </c>
      <c r="L15" s="3">
        <f>LARGE(class!L:L,6)-VLOOKUP($C15,class!$C:$AN,L$1,0)</f>
        <v>38</v>
      </c>
      <c r="M15" s="3">
        <f>LARGE(class!M:M,6)-VLOOKUP($C15,class!$C:$AN,M$1,0)</f>
        <v>51.5</v>
      </c>
      <c r="N15" s="3">
        <f>LARGE(class!N:N,6)-VLOOKUP($C15,class!$C:$AN,N$1,0)</f>
        <v>57</v>
      </c>
      <c r="O15" s="3">
        <f>LARGE(class!O:O,6)-VLOOKUP($C15,class!$C:$AN,O$1,0)</f>
        <v>52.5</v>
      </c>
      <c r="P15" s="3">
        <f>LARGE(class!P:P,6)-VLOOKUP($C15,class!$C:$AN,P$1,0)</f>
        <v>55</v>
      </c>
      <c r="Q15" s="3">
        <f>LARGE(class!Q:Q,6)-VLOOKUP($C15,class!$C:$AN,Q$1,0)</f>
        <v>50.5</v>
      </c>
      <c r="R15" s="3">
        <f>LARGE(class!R:R,6)-VLOOKUP($C15,class!$C:$AN,R$1,0)</f>
        <v>63</v>
      </c>
      <c r="S15" s="3">
        <f>LARGE(class!S:S,6)-VLOOKUP($C15,class!$C:$AN,S$1,0)</f>
        <v>69</v>
      </c>
      <c r="T15" s="3">
        <f>LARGE(class!T:T,6)-VLOOKUP($C15,class!$C:$AN,T$1,0)</f>
        <v>74.5</v>
      </c>
      <c r="U15" s="3">
        <f>LARGE(class!U:U,6)-VLOOKUP($C15,class!$C:$AN,U$1,0)</f>
        <v>85.5</v>
      </c>
      <c r="V15" s="3">
        <f>LARGE(class!V:V,6)-VLOOKUP($C15,class!$C:$AN,V$1,0)</f>
        <v>90.5</v>
      </c>
      <c r="W15" s="3">
        <f>LARGE(class!W:W,6)-VLOOKUP($C15,class!$C:$AN,W$1,0)</f>
        <v>90.5</v>
      </c>
      <c r="X15" s="3">
        <f>LARGE(class!X:X,6)-VLOOKUP($C15,class!$C:$AN,X$1,0)</f>
        <v>90</v>
      </c>
      <c r="Y15" s="3">
        <f>LARGE(class!Y:Y,6)-VLOOKUP($C15,class!$C:$AN,Y$1,0)</f>
        <v>103</v>
      </c>
      <c r="Z15" s="3">
        <f>LARGE(class!Z:Z,6)-VLOOKUP($C15,class!$C:$AN,Z$1,0)</f>
        <v>105.5</v>
      </c>
      <c r="AA15" s="3">
        <f>LARGE(class!AA:AA,6)-VLOOKUP($C15,class!$C:$AN,AA$1,0)</f>
        <v>115.5</v>
      </c>
    </row>
    <row r="16" spans="1:40" x14ac:dyDescent="0.3">
      <c r="B16" s="2" t="s">
        <v>25</v>
      </c>
      <c r="C16" s="2" t="s">
        <v>50</v>
      </c>
      <c r="E16" s="3">
        <f>LARGE(class!E:E,6)-VLOOKUP($C16,class!$C:$AN,E$1,0)</f>
        <v>11.5</v>
      </c>
      <c r="F16" s="3">
        <f>LARGE(class!F:F,6)-VLOOKUP($C16,class!$C:$AN,F$1,0)</f>
        <v>9.5</v>
      </c>
      <c r="G16" s="3">
        <f>LARGE(class!G:G,6)-VLOOKUP($C16,class!$C:$AN,G$1,0)</f>
        <v>10.5</v>
      </c>
      <c r="H16" s="3">
        <f>LARGE(class!H:H,6)-VLOOKUP($C16,class!$C:$AN,H$1,0)</f>
        <v>9</v>
      </c>
      <c r="I16" s="3">
        <f>LARGE(class!I:I,6)-VLOOKUP($C16,class!$C:$AN,I$1,0)</f>
        <v>13.5</v>
      </c>
      <c r="J16" s="3">
        <f>LARGE(class!J:J,6)-VLOOKUP($C16,class!$C:$AN,J$1,0)</f>
        <v>15</v>
      </c>
      <c r="K16" s="3">
        <f>LARGE(class!K:K,6)-VLOOKUP($C16,class!$C:$AN,K$1,0)</f>
        <v>12</v>
      </c>
      <c r="L16" s="3">
        <f>LARGE(class!L:L,6)-VLOOKUP($C16,class!$C:$AN,L$1,0)</f>
        <v>11</v>
      </c>
      <c r="M16" s="3">
        <f>LARGE(class!M:M,6)-VLOOKUP($C16,class!$C:$AN,M$1,0)</f>
        <v>0</v>
      </c>
      <c r="N16" s="3">
        <f>LARGE(class!N:N,6)-VLOOKUP($C16,class!$C:$AN,N$1,0)</f>
        <v>4</v>
      </c>
      <c r="O16" s="3">
        <f>LARGE(class!O:O,6)-VLOOKUP($C16,class!$C:$AN,O$1,0)</f>
        <v>10</v>
      </c>
      <c r="P16" s="3">
        <f>LARGE(class!P:P,6)-VLOOKUP($C16,class!$C:$AN,P$1,0)</f>
        <v>17</v>
      </c>
      <c r="Q16" s="3">
        <f>LARGE(class!Q:Q,6)-VLOOKUP($C16,class!$C:$AN,Q$1,0)</f>
        <v>20</v>
      </c>
      <c r="R16" s="3">
        <f>LARGE(class!R:R,6)-VLOOKUP($C16,class!$C:$AN,R$1,0)</f>
        <v>18.5</v>
      </c>
      <c r="S16" s="3">
        <f>LARGE(class!S:S,6)-VLOOKUP($C16,class!$C:$AN,S$1,0)</f>
        <v>20</v>
      </c>
      <c r="T16" s="3">
        <f>LARGE(class!T:T,6)-VLOOKUP($C16,class!$C:$AN,T$1,0)</f>
        <v>10.5</v>
      </c>
      <c r="U16" s="3">
        <f>LARGE(class!U:U,6)-VLOOKUP($C16,class!$C:$AN,U$1,0)</f>
        <v>4</v>
      </c>
      <c r="V16" s="3">
        <f>LARGE(class!V:V,6)-VLOOKUP($C16,class!$C:$AN,V$1,0)</f>
        <v>0</v>
      </c>
      <c r="W16" s="3">
        <f>LARGE(class!W:W,6)-VLOOKUP($C16,class!$C:$AN,W$1,0)</f>
        <v>-2</v>
      </c>
      <c r="X16" s="3">
        <f>LARGE(class!X:X,6)-VLOOKUP($C16,class!$C:$AN,X$1,0)</f>
        <v>0</v>
      </c>
      <c r="Y16" s="3">
        <f>LARGE(class!Y:Y,6)-VLOOKUP($C16,class!$C:$AN,Y$1,0)</f>
        <v>0</v>
      </c>
      <c r="Z16" s="3">
        <f>LARGE(class!Z:Z,6)-VLOOKUP($C16,class!$C:$AN,Z$1,0)</f>
        <v>0</v>
      </c>
      <c r="AA16" s="3">
        <f>LARGE(class!AA:AA,6)-VLOOKUP($C16,class!$C:$AN,AA$1,0)</f>
        <v>5</v>
      </c>
    </row>
    <row r="17" spans="2:27" x14ac:dyDescent="0.3">
      <c r="B17" s="2" t="s">
        <v>6</v>
      </c>
      <c r="C17" s="2" t="s">
        <v>38</v>
      </c>
      <c r="E17" s="3">
        <f>LARGE(class!E:E,6)-VLOOKUP($C17,class!$C:$AN,E$1,0)</f>
        <v>0</v>
      </c>
      <c r="F17" s="3">
        <f>LARGE(class!F:F,6)-VLOOKUP($C17,class!$C:$AN,F$1,0)</f>
        <v>2</v>
      </c>
      <c r="G17" s="3">
        <f>LARGE(class!G:G,6)-VLOOKUP($C17,class!$C:$AN,G$1,0)</f>
        <v>-4.5</v>
      </c>
      <c r="H17" s="3">
        <f>LARGE(class!H:H,6)-VLOOKUP($C17,class!$C:$AN,H$1,0)</f>
        <v>0</v>
      </c>
      <c r="I17" s="3">
        <f>LARGE(class!I:I,6)-VLOOKUP($C17,class!$C:$AN,I$1,0)</f>
        <v>5</v>
      </c>
      <c r="J17" s="3">
        <f>LARGE(class!J:J,6)-VLOOKUP($C17,class!$C:$AN,J$1,0)</f>
        <v>5.5</v>
      </c>
      <c r="K17" s="3">
        <f>LARGE(class!K:K,6)-VLOOKUP($C17,class!$C:$AN,K$1,0)</f>
        <v>10</v>
      </c>
      <c r="L17" s="3">
        <f>LARGE(class!L:L,6)-VLOOKUP($C17,class!$C:$AN,L$1,0)</f>
        <v>11.5</v>
      </c>
      <c r="M17" s="3">
        <f>LARGE(class!M:M,6)-VLOOKUP($C17,class!$C:$AN,M$1,0)</f>
        <v>22</v>
      </c>
      <c r="N17" s="3">
        <f>LARGE(class!N:N,6)-VLOOKUP($C17,class!$C:$AN,N$1,0)</f>
        <v>25</v>
      </c>
      <c r="O17" s="3">
        <f>LARGE(class!O:O,6)-VLOOKUP($C17,class!$C:$AN,O$1,0)</f>
        <v>32</v>
      </c>
      <c r="P17" s="3">
        <f>LARGE(class!P:P,6)-VLOOKUP($C17,class!$C:$AN,P$1,0)</f>
        <v>28</v>
      </c>
      <c r="Q17" s="3">
        <f>LARGE(class!Q:Q,6)-VLOOKUP($C17,class!$C:$AN,Q$1,0)</f>
        <v>26.5</v>
      </c>
      <c r="R17" s="3">
        <f>LARGE(class!R:R,6)-VLOOKUP($C17,class!$C:$AN,R$1,0)</f>
        <v>29</v>
      </c>
      <c r="S17" s="3">
        <f>LARGE(class!S:S,6)-VLOOKUP($C17,class!$C:$AN,S$1,0)</f>
        <v>26</v>
      </c>
      <c r="T17" s="3">
        <f>LARGE(class!T:T,6)-VLOOKUP($C17,class!$C:$AN,T$1,0)</f>
        <v>19.5</v>
      </c>
      <c r="U17" s="3">
        <f>LARGE(class!U:U,6)-VLOOKUP($C17,class!$C:$AN,U$1,0)</f>
        <v>14</v>
      </c>
      <c r="V17" s="3">
        <f>LARGE(class!V:V,6)-VLOOKUP($C17,class!$C:$AN,V$1,0)</f>
        <v>30</v>
      </c>
      <c r="W17" s="3">
        <f>LARGE(class!W:W,6)-VLOOKUP($C17,class!$C:$AN,W$1,0)</f>
        <v>36.5</v>
      </c>
      <c r="X17" s="3">
        <f>LARGE(class!X:X,6)-VLOOKUP($C17,class!$C:$AN,X$1,0)</f>
        <v>31</v>
      </c>
      <c r="Y17" s="3">
        <f>LARGE(class!Y:Y,6)-VLOOKUP($C17,class!$C:$AN,Y$1,0)</f>
        <v>26.5</v>
      </c>
      <c r="Z17" s="3">
        <f>LARGE(class!Z:Z,6)-VLOOKUP($C17,class!$C:$AN,Z$1,0)</f>
        <v>14</v>
      </c>
      <c r="AA17" s="3">
        <f>LARGE(class!AA:AA,6)-VLOOKUP($C17,class!$C:$AN,AA$1,0)</f>
        <v>15</v>
      </c>
    </row>
    <row r="18" spans="2:27" x14ac:dyDescent="0.3">
      <c r="B18" s="2" t="s">
        <v>17</v>
      </c>
      <c r="C18" s="2" t="s">
        <v>17</v>
      </c>
      <c r="E18" s="3">
        <f>LARGE(class!E:E,6)-VLOOKUP($C18,class!$C:$AN,E$1,0)</f>
        <v>6.5</v>
      </c>
      <c r="F18" s="3">
        <f>LARGE(class!F:F,6)-VLOOKUP($C18,class!$C:$AN,F$1,0)</f>
        <v>7.5</v>
      </c>
      <c r="G18" s="3">
        <f>LARGE(class!G:G,6)-VLOOKUP($C18,class!$C:$AN,G$1,0)</f>
        <v>4.5</v>
      </c>
      <c r="H18" s="3">
        <f>LARGE(class!H:H,6)-VLOOKUP($C18,class!$C:$AN,H$1,0)</f>
        <v>6</v>
      </c>
      <c r="I18" s="3">
        <f>LARGE(class!I:I,6)-VLOOKUP($C18,class!$C:$AN,I$1,0)</f>
        <v>5</v>
      </c>
      <c r="J18" s="3">
        <f>LARGE(class!J:J,6)-VLOOKUP($C18,class!$C:$AN,J$1,0)</f>
        <v>8.5</v>
      </c>
      <c r="K18" s="3">
        <f>LARGE(class!K:K,6)-VLOOKUP($C18,class!$C:$AN,K$1,0)</f>
        <v>3.5</v>
      </c>
      <c r="L18" s="3">
        <f>LARGE(class!L:L,6)-VLOOKUP($C18,class!$C:$AN,L$1,0)</f>
        <v>0</v>
      </c>
      <c r="M18" s="3">
        <f>LARGE(class!M:M,6)-VLOOKUP($C18,class!$C:$AN,M$1,0)</f>
        <v>4</v>
      </c>
      <c r="N18" s="3">
        <f>LARGE(class!N:N,6)-VLOOKUP($C18,class!$C:$AN,N$1,0)</f>
        <v>-3.5</v>
      </c>
      <c r="O18" s="3">
        <f>LARGE(class!O:O,6)-VLOOKUP($C18,class!$C:$AN,O$1,0)</f>
        <v>-2</v>
      </c>
      <c r="P18" s="3">
        <f>LARGE(class!P:P,6)-VLOOKUP($C18,class!$C:$AN,P$1,0)</f>
        <v>-12</v>
      </c>
      <c r="Q18" s="3">
        <f>LARGE(class!Q:Q,6)-VLOOKUP($C18,class!$C:$AN,Q$1,0)</f>
        <v>-19.5</v>
      </c>
      <c r="R18" s="3">
        <f>LARGE(class!R:R,6)-VLOOKUP($C18,class!$C:$AN,R$1,0)</f>
        <v>-15</v>
      </c>
      <c r="S18" s="3">
        <f>LARGE(class!S:S,6)-VLOOKUP($C18,class!$C:$AN,S$1,0)</f>
        <v>-18.5</v>
      </c>
      <c r="T18" s="3">
        <f>LARGE(class!T:T,6)-VLOOKUP($C18,class!$C:$AN,T$1,0)</f>
        <v>-28.5</v>
      </c>
      <c r="U18" s="3">
        <f>LARGE(class!U:U,6)-VLOOKUP($C18,class!$C:$AN,U$1,0)</f>
        <v>-26</v>
      </c>
      <c r="V18" s="3">
        <f>LARGE(class!V:V,6)-VLOOKUP($C18,class!$C:$AN,V$1,0)</f>
        <v>-24</v>
      </c>
      <c r="W18" s="3">
        <f>LARGE(class!W:W,6)-VLOOKUP($C18,class!$C:$AN,W$1,0)</f>
        <v>-25.5</v>
      </c>
      <c r="X18" s="3">
        <f>LARGE(class!X:X,6)-VLOOKUP($C18,class!$C:$AN,X$1,0)</f>
        <v>-29.5</v>
      </c>
      <c r="Y18" s="3">
        <f>LARGE(class!Y:Y,6)-VLOOKUP($C18,class!$C:$AN,Y$1,0)</f>
        <v>-33.5</v>
      </c>
      <c r="Z18" s="3">
        <f>LARGE(class!Z:Z,6)-VLOOKUP($C18,class!$C:$AN,Z$1,0)</f>
        <v>-38</v>
      </c>
      <c r="AA18" s="3">
        <f>LARGE(class!AA:AA,6)-VLOOKUP($C18,class!$C:$AN,AA$1,0)</f>
        <v>-48</v>
      </c>
    </row>
    <row r="19" spans="2:27" ht="14.4" x14ac:dyDescent="0.3">
      <c r="B19" t="s">
        <v>68</v>
      </c>
      <c r="C19" s="2" t="s">
        <v>51</v>
      </c>
      <c r="E19" s="3">
        <f>LARGE(class!E:E,6)-VLOOKUP($C19,class!$C:$AN,E$1,0)</f>
        <v>12.5</v>
      </c>
      <c r="F19" s="3">
        <f>LARGE(class!F:F,6)-VLOOKUP($C19,class!$C:$AN,F$1,0)</f>
        <v>4.5</v>
      </c>
      <c r="G19" s="3">
        <f>LARGE(class!G:G,6)-VLOOKUP($C19,class!$C:$AN,G$1,0)</f>
        <v>13</v>
      </c>
      <c r="H19" s="3">
        <f>LARGE(class!H:H,6)-VLOOKUP($C19,class!$C:$AN,H$1,0)</f>
        <v>16.5</v>
      </c>
      <c r="I19" s="3">
        <f>LARGE(class!I:I,6)-VLOOKUP($C19,class!$C:$AN,I$1,0)</f>
        <v>20.5</v>
      </c>
      <c r="J19" s="3">
        <f>LARGE(class!J:J,6)-VLOOKUP($C19,class!$C:$AN,J$1,0)</f>
        <v>26</v>
      </c>
      <c r="K19" s="3">
        <f>LARGE(class!K:K,6)-VLOOKUP($C19,class!$C:$AN,K$1,0)</f>
        <v>19.5</v>
      </c>
      <c r="L19" s="3">
        <f>LARGE(class!L:L,6)-VLOOKUP($C19,class!$C:$AN,L$1,0)</f>
        <v>16.5</v>
      </c>
      <c r="M19" s="3">
        <f>LARGE(class!M:M,6)-VLOOKUP($C19,class!$C:$AN,M$1,0)</f>
        <v>14.5</v>
      </c>
      <c r="N19" s="3">
        <f>LARGE(class!N:N,6)-VLOOKUP($C19,class!$C:$AN,N$1,0)</f>
        <v>22</v>
      </c>
      <c r="O19" s="3">
        <f>LARGE(class!O:O,6)-VLOOKUP($C19,class!$C:$AN,O$1,0)</f>
        <v>19</v>
      </c>
      <c r="P19" s="3">
        <f>LARGE(class!P:P,6)-VLOOKUP($C19,class!$C:$AN,P$1,0)</f>
        <v>21.5</v>
      </c>
      <c r="Q19" s="3">
        <f>LARGE(class!Q:Q,6)-VLOOKUP($C19,class!$C:$AN,Q$1,0)</f>
        <v>29</v>
      </c>
      <c r="R19" s="3">
        <f>LARGE(class!R:R,6)-VLOOKUP($C19,class!$C:$AN,R$1,0)</f>
        <v>48</v>
      </c>
      <c r="S19" s="3">
        <f>LARGE(class!S:S,6)-VLOOKUP($C19,class!$C:$AN,S$1,0)</f>
        <v>49.5</v>
      </c>
      <c r="T19" s="3">
        <f>LARGE(class!T:T,6)-VLOOKUP($C19,class!$C:$AN,T$1,0)</f>
        <v>43.5</v>
      </c>
      <c r="U19" s="3">
        <f>LARGE(class!U:U,6)-VLOOKUP($C19,class!$C:$AN,U$1,0)</f>
        <v>52</v>
      </c>
      <c r="V19" s="3">
        <f>LARGE(class!V:V,6)-VLOOKUP($C19,class!$C:$AN,V$1,0)</f>
        <v>46</v>
      </c>
      <c r="W19" s="3">
        <f>LARGE(class!W:W,6)-VLOOKUP($C19,class!$C:$AN,W$1,0)</f>
        <v>54.5</v>
      </c>
      <c r="X19" s="3">
        <f>LARGE(class!X:X,6)-VLOOKUP($C19,class!$C:$AN,X$1,0)</f>
        <v>54</v>
      </c>
      <c r="Y19" s="3">
        <f>LARGE(class!Y:Y,6)-VLOOKUP($C19,class!$C:$AN,Y$1,0)</f>
        <v>49.5</v>
      </c>
      <c r="Z19" s="3">
        <f>LARGE(class!Z:Z,6)-VLOOKUP($C19,class!$C:$AN,Z$1,0)</f>
        <v>50.5</v>
      </c>
      <c r="AA19" s="3">
        <f>LARGE(class!AA:AA,6)-VLOOKUP($C19,class!$C:$AN,AA$1,0)</f>
        <v>44.5</v>
      </c>
    </row>
    <row r="20" spans="2:27" x14ac:dyDescent="0.3">
      <c r="B20" s="2" t="s">
        <v>4</v>
      </c>
      <c r="C20" s="2" t="s">
        <v>36</v>
      </c>
      <c r="E20" s="3">
        <f>LARGE(class!E:E,6)-VLOOKUP($C20,class!$C:$AN,E$1,0)</f>
        <v>-0.5</v>
      </c>
      <c r="F20" s="3">
        <f>LARGE(class!F:F,6)-VLOOKUP($C20,class!$C:$AN,F$1,0)</f>
        <v>8</v>
      </c>
      <c r="G20" s="3">
        <f>LARGE(class!G:G,6)-VLOOKUP($C20,class!$C:$AN,G$1,0)</f>
        <v>5.5</v>
      </c>
      <c r="H20" s="3">
        <f>LARGE(class!H:H,6)-VLOOKUP($C20,class!$C:$AN,H$1,0)</f>
        <v>8</v>
      </c>
      <c r="I20" s="3">
        <f>LARGE(class!I:I,6)-VLOOKUP($C20,class!$C:$AN,I$1,0)</f>
        <v>14</v>
      </c>
      <c r="J20" s="3">
        <f>LARGE(class!J:J,6)-VLOOKUP($C20,class!$C:$AN,J$1,0)</f>
        <v>22</v>
      </c>
      <c r="K20" s="3">
        <f>LARGE(class!K:K,6)-VLOOKUP($C20,class!$C:$AN,K$1,0)</f>
        <v>32</v>
      </c>
      <c r="L20" s="3">
        <f>LARGE(class!L:L,6)-VLOOKUP($C20,class!$C:$AN,L$1,0)</f>
        <v>35.5</v>
      </c>
      <c r="M20" s="3">
        <f>LARGE(class!M:M,6)-VLOOKUP($C20,class!$C:$AN,M$1,0)</f>
        <v>43</v>
      </c>
      <c r="N20" s="3">
        <f>LARGE(class!N:N,6)-VLOOKUP($C20,class!$C:$AN,N$1,0)</f>
        <v>44.5</v>
      </c>
      <c r="O20" s="3">
        <f>LARGE(class!O:O,6)-VLOOKUP($C20,class!$C:$AN,O$1,0)</f>
        <v>49</v>
      </c>
      <c r="P20" s="3">
        <f>LARGE(class!P:P,6)-VLOOKUP($C20,class!$C:$AN,P$1,0)</f>
        <v>43.5</v>
      </c>
      <c r="Q20" s="3">
        <f>LARGE(class!Q:Q,6)-VLOOKUP($C20,class!$C:$AN,Q$1,0)</f>
        <v>40</v>
      </c>
      <c r="R20" s="3">
        <f>LARGE(class!R:R,6)-VLOOKUP($C20,class!$C:$AN,R$1,0)</f>
        <v>44.5</v>
      </c>
      <c r="S20" s="3">
        <f>LARGE(class!S:S,6)-VLOOKUP($C20,class!$C:$AN,S$1,0)</f>
        <v>41.5</v>
      </c>
      <c r="T20" s="3">
        <f>LARGE(class!T:T,6)-VLOOKUP($C20,class!$C:$AN,T$1,0)</f>
        <v>33</v>
      </c>
      <c r="U20" s="3">
        <f>LARGE(class!U:U,6)-VLOOKUP($C20,class!$C:$AN,U$1,0)</f>
        <v>33.5</v>
      </c>
      <c r="V20" s="3">
        <f>LARGE(class!V:V,6)-VLOOKUP($C20,class!$C:$AN,V$1,0)</f>
        <v>41.5</v>
      </c>
      <c r="W20" s="3">
        <f>LARGE(class!W:W,6)-VLOOKUP($C20,class!$C:$AN,W$1,0)</f>
        <v>34.5</v>
      </c>
      <c r="X20" s="3">
        <f>LARGE(class!X:X,6)-VLOOKUP($C20,class!$C:$AN,X$1,0)</f>
        <v>31.5</v>
      </c>
      <c r="Y20" s="3">
        <f>LARGE(class!Y:Y,6)-VLOOKUP($C20,class!$C:$AN,Y$1,0)</f>
        <v>33.5</v>
      </c>
      <c r="Z20" s="3">
        <f>LARGE(class!Z:Z,6)-VLOOKUP($C20,class!$C:$AN,Z$1,0)</f>
        <v>35</v>
      </c>
      <c r="AA20" s="3">
        <f>LARGE(class!AA:AA,6)-VLOOKUP($C20,class!$C:$AN,AA$1,0)</f>
        <v>42</v>
      </c>
    </row>
    <row r="21" spans="2:27" x14ac:dyDescent="0.3">
      <c r="B21" s="2" t="s">
        <v>7</v>
      </c>
      <c r="C21" s="2" t="s">
        <v>7</v>
      </c>
      <c r="E21" s="3">
        <f>LARGE(class!E:E,6)-VLOOKUP($C21,class!$C:$AN,E$1,0)</f>
        <v>2</v>
      </c>
      <c r="F21" s="3">
        <f>LARGE(class!F:F,6)-VLOOKUP($C21,class!$C:$AN,F$1,0)</f>
        <v>1.5</v>
      </c>
      <c r="G21" s="3">
        <f>LARGE(class!G:G,6)-VLOOKUP($C21,class!$C:$AN,G$1,0)</f>
        <v>-5.5</v>
      </c>
      <c r="H21" s="3">
        <f>LARGE(class!H:H,6)-VLOOKUP($C21,class!$C:$AN,H$1,0)</f>
        <v>-10.5</v>
      </c>
      <c r="I21" s="3">
        <f>LARGE(class!I:I,6)-VLOOKUP($C21,class!$C:$AN,I$1,0)</f>
        <v>-4</v>
      </c>
      <c r="J21" s="3">
        <f>LARGE(class!J:J,6)-VLOOKUP($C21,class!$C:$AN,J$1,0)</f>
        <v>1.5</v>
      </c>
      <c r="K21" s="3">
        <f>LARGE(class!K:K,6)-VLOOKUP($C21,class!$C:$AN,K$1,0)</f>
        <v>-2.5</v>
      </c>
      <c r="L21" s="3">
        <f>LARGE(class!L:L,6)-VLOOKUP($C21,class!$C:$AN,L$1,0)</f>
        <v>-12.5</v>
      </c>
      <c r="M21" s="3">
        <f>LARGE(class!M:M,6)-VLOOKUP($C21,class!$C:$AN,M$1,0)</f>
        <v>-10.5</v>
      </c>
      <c r="N21" s="3">
        <f>LARGE(class!N:N,6)-VLOOKUP($C21,class!$C:$AN,N$1,0)</f>
        <v>-9</v>
      </c>
      <c r="O21" s="3">
        <f>LARGE(class!O:O,6)-VLOOKUP($C21,class!$C:$AN,O$1,0)</f>
        <v>-2</v>
      </c>
      <c r="P21" s="3">
        <f>LARGE(class!P:P,6)-VLOOKUP($C21,class!$C:$AN,P$1,0)</f>
        <v>-2.5</v>
      </c>
      <c r="Q21" s="3">
        <f>LARGE(class!Q:Q,6)-VLOOKUP($C21,class!$C:$AN,Q$1,0)</f>
        <v>-2</v>
      </c>
      <c r="R21" s="3">
        <f>LARGE(class!R:R,6)-VLOOKUP($C21,class!$C:$AN,R$1,0)</f>
        <v>-2.5</v>
      </c>
      <c r="S21" s="3">
        <f>LARGE(class!S:S,6)-VLOOKUP($C21,class!$C:$AN,S$1,0)</f>
        <v>0</v>
      </c>
      <c r="T21" s="3">
        <f>LARGE(class!T:T,6)-VLOOKUP($C21,class!$C:$AN,T$1,0)</f>
        <v>0</v>
      </c>
      <c r="U21" s="3">
        <f>LARGE(class!U:U,6)-VLOOKUP($C21,class!$C:$AN,U$1,0)</f>
        <v>0</v>
      </c>
      <c r="V21" s="3">
        <f>LARGE(class!V:V,6)-VLOOKUP($C21,class!$C:$AN,V$1,0)</f>
        <v>-4</v>
      </c>
      <c r="W21" s="3">
        <f>LARGE(class!W:W,6)-VLOOKUP($C21,class!$C:$AN,W$1,0)</f>
        <v>-3.5</v>
      </c>
      <c r="X21" s="3">
        <f>LARGE(class!X:X,6)-VLOOKUP($C21,class!$C:$AN,X$1,0)</f>
        <v>-7</v>
      </c>
      <c r="Y21" s="3">
        <f>LARGE(class!Y:Y,6)-VLOOKUP($C21,class!$C:$AN,Y$1,0)</f>
        <v>-9.5</v>
      </c>
      <c r="Z21" s="3">
        <f>LARGE(class!Z:Z,6)-VLOOKUP($C21,class!$C:$AN,Z$1,0)</f>
        <v>-24</v>
      </c>
      <c r="AA21" s="3">
        <f>LARGE(class!AA:AA,6)-VLOOKUP($C21,class!$C:$AN,AA$1,0)</f>
        <v>-14</v>
      </c>
    </row>
    <row r="22" spans="2:27" x14ac:dyDescent="0.3">
      <c r="B22" s="2" t="s">
        <v>20</v>
      </c>
      <c r="C22" s="2" t="s">
        <v>46</v>
      </c>
      <c r="E22" s="3">
        <f>LARGE(class!E:E,6)-VLOOKUP($C22,class!$C:$AN,E$1,0)</f>
        <v>9</v>
      </c>
      <c r="F22" s="3">
        <f>LARGE(class!F:F,6)-VLOOKUP($C22,class!$C:$AN,F$1,0)</f>
        <v>5.5</v>
      </c>
      <c r="G22" s="3">
        <f>LARGE(class!G:G,6)-VLOOKUP($C22,class!$C:$AN,G$1,0)</f>
        <v>10.5</v>
      </c>
      <c r="H22" s="3">
        <f>LARGE(class!H:H,6)-VLOOKUP($C22,class!$C:$AN,H$1,0)</f>
        <v>26</v>
      </c>
      <c r="I22" s="3">
        <f>LARGE(class!I:I,6)-VLOOKUP($C22,class!$C:$AN,I$1,0)</f>
        <v>19.5</v>
      </c>
      <c r="J22" s="3">
        <f>LARGE(class!J:J,6)-VLOOKUP($C22,class!$C:$AN,J$1,0)</f>
        <v>14.5</v>
      </c>
      <c r="K22" s="3">
        <f>LARGE(class!K:K,6)-VLOOKUP($C22,class!$C:$AN,K$1,0)</f>
        <v>26</v>
      </c>
      <c r="L22" s="3">
        <f>LARGE(class!L:L,6)-VLOOKUP($C22,class!$C:$AN,L$1,0)</f>
        <v>28.5</v>
      </c>
      <c r="M22" s="3">
        <f>LARGE(class!M:M,6)-VLOOKUP($C22,class!$C:$AN,M$1,0)</f>
        <v>39.5</v>
      </c>
      <c r="N22" s="3">
        <f>LARGE(class!N:N,6)-VLOOKUP($C22,class!$C:$AN,N$1,0)</f>
        <v>37</v>
      </c>
      <c r="O22" s="3">
        <f>LARGE(class!O:O,6)-VLOOKUP($C22,class!$C:$AN,O$1,0)</f>
        <v>35</v>
      </c>
      <c r="P22" s="3">
        <f>LARGE(class!P:P,6)-VLOOKUP($C22,class!$C:$AN,P$1,0)</f>
        <v>31.5</v>
      </c>
      <c r="Q22" s="3">
        <f>LARGE(class!Q:Q,6)-VLOOKUP($C22,class!$C:$AN,Q$1,0)</f>
        <v>35.5</v>
      </c>
      <c r="R22" s="3">
        <f>LARGE(class!R:R,6)-VLOOKUP($C22,class!$C:$AN,R$1,0)</f>
        <v>36</v>
      </c>
      <c r="S22" s="3">
        <f>LARGE(class!S:S,6)-VLOOKUP($C22,class!$C:$AN,S$1,0)</f>
        <v>43.5</v>
      </c>
      <c r="T22" s="3">
        <f>LARGE(class!T:T,6)-VLOOKUP($C22,class!$C:$AN,T$1,0)</f>
        <v>22</v>
      </c>
      <c r="U22" s="3">
        <f>LARGE(class!U:U,6)-VLOOKUP($C22,class!$C:$AN,U$1,0)</f>
        <v>32</v>
      </c>
      <c r="V22" s="3">
        <f>LARGE(class!V:V,6)-VLOOKUP($C22,class!$C:$AN,V$1,0)</f>
        <v>28.5</v>
      </c>
      <c r="W22" s="3">
        <f>LARGE(class!W:W,6)-VLOOKUP($C22,class!$C:$AN,W$1,0)</f>
        <v>34.5</v>
      </c>
      <c r="X22" s="3">
        <f>LARGE(class!X:X,6)-VLOOKUP($C22,class!$C:$AN,X$1,0)</f>
        <v>35</v>
      </c>
      <c r="Y22" s="3">
        <f>LARGE(class!Y:Y,6)-VLOOKUP($C22,class!$C:$AN,Y$1,0)</f>
        <v>38</v>
      </c>
      <c r="Z22" s="3">
        <f>LARGE(class!Z:Z,6)-VLOOKUP($C22,class!$C:$AN,Z$1,0)</f>
        <v>38.5</v>
      </c>
      <c r="AA22" s="3">
        <f>LARGE(class!AA:AA,6)-VLOOKUP($C22,class!$C:$AN,AA$1,0)</f>
        <v>29</v>
      </c>
    </row>
    <row r="23" spans="2:27" x14ac:dyDescent="0.3">
      <c r="B23" s="2" t="s">
        <v>2</v>
      </c>
      <c r="C23" s="2" t="s">
        <v>2</v>
      </c>
      <c r="E23" s="3">
        <f>LARGE(class!E:E,6)-VLOOKUP($C23,class!$C:$AN,E$1,0)</f>
        <v>-3.5</v>
      </c>
      <c r="F23" s="3">
        <f>LARGE(class!F:F,6)-VLOOKUP($C23,class!$C:$AN,F$1,0)</f>
        <v>-8</v>
      </c>
      <c r="G23" s="3">
        <f>LARGE(class!G:G,6)-VLOOKUP($C23,class!$C:$AN,G$1,0)</f>
        <v>0</v>
      </c>
      <c r="H23" s="3">
        <f>LARGE(class!H:H,6)-VLOOKUP($C23,class!$C:$AN,H$1,0)</f>
        <v>8.5</v>
      </c>
      <c r="I23" s="3">
        <f>LARGE(class!I:I,6)-VLOOKUP($C23,class!$C:$AN,I$1,0)</f>
        <v>18.5</v>
      </c>
      <c r="J23" s="3">
        <f>LARGE(class!J:J,6)-VLOOKUP($C23,class!$C:$AN,J$1,0)</f>
        <v>22</v>
      </c>
      <c r="K23" s="3">
        <f>LARGE(class!K:K,6)-VLOOKUP($C23,class!$C:$AN,K$1,0)</f>
        <v>35.5</v>
      </c>
      <c r="L23" s="3">
        <f>LARGE(class!L:L,6)-VLOOKUP($C23,class!$C:$AN,L$1,0)</f>
        <v>37</v>
      </c>
      <c r="M23" s="3">
        <f>LARGE(class!M:M,6)-VLOOKUP($C23,class!$C:$AN,M$1,0)</f>
        <v>43</v>
      </c>
      <c r="N23" s="3">
        <f>LARGE(class!N:N,6)-VLOOKUP($C23,class!$C:$AN,N$1,0)</f>
        <v>38.5</v>
      </c>
      <c r="O23" s="3">
        <f>LARGE(class!O:O,6)-VLOOKUP($C23,class!$C:$AN,O$1,0)</f>
        <v>37</v>
      </c>
      <c r="P23" s="3">
        <f>LARGE(class!P:P,6)-VLOOKUP($C23,class!$C:$AN,P$1,0)</f>
        <v>41</v>
      </c>
      <c r="Q23" s="3">
        <f>LARGE(class!Q:Q,6)-VLOOKUP($C23,class!$C:$AN,Q$1,0)</f>
        <v>44.5</v>
      </c>
      <c r="R23" s="3">
        <f>LARGE(class!R:R,6)-VLOOKUP($C23,class!$C:$AN,R$1,0)</f>
        <v>50.5</v>
      </c>
      <c r="S23" s="3">
        <f>LARGE(class!S:S,6)-VLOOKUP($C23,class!$C:$AN,S$1,0)</f>
        <v>54.5</v>
      </c>
      <c r="T23" s="3">
        <f>LARGE(class!T:T,6)-VLOOKUP($C23,class!$C:$AN,T$1,0)</f>
        <v>46</v>
      </c>
      <c r="U23" s="3">
        <f>LARGE(class!U:U,6)-VLOOKUP($C23,class!$C:$AN,U$1,0)</f>
        <v>47.5</v>
      </c>
      <c r="V23" s="3">
        <f>LARGE(class!V:V,6)-VLOOKUP($C23,class!$C:$AN,V$1,0)</f>
        <v>48</v>
      </c>
      <c r="W23" s="3">
        <f>LARGE(class!W:W,6)-VLOOKUP($C23,class!$C:$AN,W$1,0)</f>
        <v>40.5</v>
      </c>
      <c r="X23" s="3">
        <f>LARGE(class!X:X,6)-VLOOKUP($C23,class!$C:$AN,X$1,0)</f>
        <v>41</v>
      </c>
      <c r="Y23" s="3">
        <f>LARGE(class!Y:Y,6)-VLOOKUP($C23,class!$C:$AN,Y$1,0)</f>
        <v>48</v>
      </c>
      <c r="Z23" s="3">
        <f>LARGE(class!Z:Z,6)-VLOOKUP($C23,class!$C:$AN,Z$1,0)</f>
        <v>43</v>
      </c>
      <c r="AA23" s="3">
        <f>LARGE(class!AA:AA,6)-VLOOKUP($C23,class!$C:$AN,AA$1,0)</f>
        <v>46</v>
      </c>
    </row>
    <row r="24" spans="2:27" x14ac:dyDescent="0.3">
      <c r="B24" s="2" t="s">
        <v>3</v>
      </c>
      <c r="C24" s="2" t="s">
        <v>34</v>
      </c>
      <c r="E24" s="3">
        <f>LARGE(class!E:E,6)-VLOOKUP($C24,class!$C:$AN,E$1,0)</f>
        <v>-0.5</v>
      </c>
      <c r="F24" s="3">
        <f>LARGE(class!F:F,6)-VLOOKUP($C24,class!$C:$AN,F$1,0)</f>
        <v>-3</v>
      </c>
      <c r="G24" s="3">
        <f>LARGE(class!G:G,6)-VLOOKUP($C24,class!$C:$AN,G$1,0)</f>
        <v>3</v>
      </c>
      <c r="H24" s="3">
        <f>LARGE(class!H:H,6)-VLOOKUP($C24,class!$C:$AN,H$1,0)</f>
        <v>7</v>
      </c>
      <c r="I24" s="3">
        <f>LARGE(class!I:I,6)-VLOOKUP($C24,class!$C:$AN,I$1,0)</f>
        <v>8</v>
      </c>
      <c r="J24" s="3">
        <f>LARGE(class!J:J,6)-VLOOKUP($C24,class!$C:$AN,J$1,0)</f>
        <v>0</v>
      </c>
      <c r="K24" s="3">
        <f>LARGE(class!K:K,6)-VLOOKUP($C24,class!$C:$AN,K$1,0)</f>
        <v>9</v>
      </c>
      <c r="L24" s="3">
        <f>LARGE(class!L:L,6)-VLOOKUP($C24,class!$C:$AN,L$1,0)</f>
        <v>14</v>
      </c>
      <c r="M24" s="3">
        <f>LARGE(class!M:M,6)-VLOOKUP($C24,class!$C:$AN,M$1,0)</f>
        <v>35</v>
      </c>
      <c r="N24" s="3">
        <f>LARGE(class!N:N,6)-VLOOKUP($C24,class!$C:$AN,N$1,0)</f>
        <v>39</v>
      </c>
      <c r="O24" s="3">
        <f>LARGE(class!O:O,6)-VLOOKUP($C24,class!$C:$AN,O$1,0)</f>
        <v>28.5</v>
      </c>
      <c r="P24" s="3">
        <f>LARGE(class!P:P,6)-VLOOKUP($C24,class!$C:$AN,P$1,0)</f>
        <v>25</v>
      </c>
      <c r="Q24" s="3">
        <f>LARGE(class!Q:Q,6)-VLOOKUP($C24,class!$C:$AN,Q$1,0)</f>
        <v>33</v>
      </c>
      <c r="R24" s="3">
        <f>LARGE(class!R:R,6)-VLOOKUP($C24,class!$C:$AN,R$1,0)</f>
        <v>43</v>
      </c>
      <c r="S24" s="3">
        <f>LARGE(class!S:S,6)-VLOOKUP($C24,class!$C:$AN,S$1,0)</f>
        <v>48.5</v>
      </c>
      <c r="T24" s="3">
        <f>LARGE(class!T:T,6)-VLOOKUP($C24,class!$C:$AN,T$1,0)</f>
        <v>27</v>
      </c>
      <c r="U24" s="3">
        <f>LARGE(class!U:U,6)-VLOOKUP($C24,class!$C:$AN,U$1,0)</f>
        <v>34.5</v>
      </c>
      <c r="V24" s="3">
        <f>LARGE(class!V:V,6)-VLOOKUP($C24,class!$C:$AN,V$1,0)</f>
        <v>39</v>
      </c>
      <c r="W24" s="3">
        <f>LARGE(class!W:W,6)-VLOOKUP($C24,class!$C:$AN,W$1,0)</f>
        <v>46</v>
      </c>
      <c r="X24" s="3">
        <f>LARGE(class!X:X,6)-VLOOKUP($C24,class!$C:$AN,X$1,0)</f>
        <v>38.5</v>
      </c>
      <c r="Y24" s="3">
        <f>LARGE(class!Y:Y,6)-VLOOKUP($C24,class!$C:$AN,Y$1,0)</f>
        <v>44.5</v>
      </c>
      <c r="Z24" s="3">
        <f>LARGE(class!Z:Z,6)-VLOOKUP($C24,class!$C:$AN,Z$1,0)</f>
        <v>41.5</v>
      </c>
      <c r="AA24" s="3">
        <f>LARGE(class!AA:AA,6)-VLOOKUP($C24,class!$C:$AN,AA$1,0)</f>
        <v>45.5</v>
      </c>
    </row>
    <row r="25" spans="2:27" ht="14.4" x14ac:dyDescent="0.3">
      <c r="B25" t="s">
        <v>65</v>
      </c>
      <c r="C25" s="2" t="s">
        <v>23</v>
      </c>
      <c r="E25" s="3">
        <f>LARGE(class!E:E,6)-VLOOKUP($C25,class!$C:$AN,E$1,0)</f>
        <v>11.5</v>
      </c>
      <c r="F25" s="3">
        <f>LARGE(class!F:F,6)-VLOOKUP($C25,class!$C:$AN,F$1,0)</f>
        <v>13</v>
      </c>
      <c r="G25" s="3">
        <f>LARGE(class!G:G,6)-VLOOKUP($C25,class!$C:$AN,G$1,0)</f>
        <v>12</v>
      </c>
      <c r="H25" s="3">
        <f>LARGE(class!H:H,6)-VLOOKUP($C25,class!$C:$AN,H$1,0)</f>
        <v>22.5</v>
      </c>
      <c r="I25" s="3">
        <f>LARGE(class!I:I,6)-VLOOKUP($C25,class!$C:$AN,I$1,0)</f>
        <v>26.5</v>
      </c>
      <c r="J25" s="3">
        <f>LARGE(class!J:J,6)-VLOOKUP($C25,class!$C:$AN,J$1,0)</f>
        <v>31.5</v>
      </c>
      <c r="K25" s="3">
        <f>LARGE(class!K:K,6)-VLOOKUP($C25,class!$C:$AN,K$1,0)</f>
        <v>43</v>
      </c>
      <c r="L25" s="3">
        <f>LARGE(class!L:L,6)-VLOOKUP($C25,class!$C:$AN,L$1,0)</f>
        <v>52</v>
      </c>
      <c r="M25" s="3">
        <f>LARGE(class!M:M,6)-VLOOKUP($C25,class!$C:$AN,M$1,0)</f>
        <v>60.5</v>
      </c>
      <c r="N25" s="3">
        <f>LARGE(class!N:N,6)-VLOOKUP($C25,class!$C:$AN,N$1,0)</f>
        <v>64.5</v>
      </c>
      <c r="O25" s="3">
        <f>LARGE(class!O:O,6)-VLOOKUP($C25,class!$C:$AN,O$1,0)</f>
        <v>64.5</v>
      </c>
      <c r="P25" s="3">
        <f>LARGE(class!P:P,6)-VLOOKUP($C25,class!$C:$AN,P$1,0)</f>
        <v>70</v>
      </c>
      <c r="Q25" s="3">
        <f>LARGE(class!Q:Q,6)-VLOOKUP($C25,class!$C:$AN,Q$1,0)</f>
        <v>82</v>
      </c>
      <c r="R25" s="3">
        <f>LARGE(class!R:R,6)-VLOOKUP($C25,class!$C:$AN,R$1,0)</f>
        <v>93.5</v>
      </c>
      <c r="S25" s="3">
        <f>LARGE(class!S:S,6)-VLOOKUP($C25,class!$C:$AN,S$1,0)</f>
        <v>102</v>
      </c>
      <c r="T25" s="3">
        <f>LARGE(class!T:T,6)-VLOOKUP($C25,class!$C:$AN,T$1,0)</f>
        <v>102.5</v>
      </c>
      <c r="U25" s="3">
        <f>LARGE(class!U:U,6)-VLOOKUP($C25,class!$C:$AN,U$1,0)</f>
        <v>118</v>
      </c>
      <c r="V25" s="3">
        <f>LARGE(class!V:V,6)-VLOOKUP($C25,class!$C:$AN,V$1,0)</f>
        <v>110.5</v>
      </c>
      <c r="W25" s="3">
        <f>LARGE(class!W:W,6)-VLOOKUP($C25,class!$C:$AN,W$1,0)</f>
        <v>120.5</v>
      </c>
      <c r="X25" s="3">
        <f>LARGE(class!X:X,6)-VLOOKUP($C25,class!$C:$AN,X$1,0)</f>
        <v>120</v>
      </c>
      <c r="Y25" s="3">
        <f>LARGE(class!Y:Y,6)-VLOOKUP($C25,class!$C:$AN,Y$1,0)</f>
        <v>131</v>
      </c>
      <c r="Z25" s="3">
        <f>LARGE(class!Z:Z,6)-VLOOKUP($C25,class!$C:$AN,Z$1,0)</f>
        <v>133</v>
      </c>
      <c r="AA25" s="3">
        <f>LARGE(class!AA:AA,6)-VLOOKUP($C25,class!$C:$AN,AA$1,0)</f>
        <v>134.5</v>
      </c>
    </row>
    <row r="26" spans="2:27" x14ac:dyDescent="0.3">
      <c r="B26" s="2" t="s">
        <v>32</v>
      </c>
      <c r="C26" s="2" t="s">
        <v>32</v>
      </c>
      <c r="E26" s="3">
        <f>LARGE(class!E:E,6)-VLOOKUP($C26,class!$C:$AN,E$1,0)</f>
        <v>14</v>
      </c>
      <c r="F26" s="3">
        <f>LARGE(class!F:F,6)-VLOOKUP($C26,class!$C:$AN,F$1,0)</f>
        <v>15.5</v>
      </c>
      <c r="G26" s="3">
        <f>LARGE(class!G:G,6)-VLOOKUP($C26,class!$C:$AN,G$1,0)</f>
        <v>13.5</v>
      </c>
      <c r="H26" s="3">
        <f>LARGE(class!H:H,6)-VLOOKUP($C26,class!$C:$AN,H$1,0)</f>
        <v>20</v>
      </c>
      <c r="I26" s="3">
        <f>LARGE(class!I:I,6)-VLOOKUP($C26,class!$C:$AN,I$1,0)</f>
        <v>27.5</v>
      </c>
      <c r="J26" s="3">
        <f>LARGE(class!J:J,6)-VLOOKUP($C26,class!$C:$AN,J$1,0)</f>
        <v>32.5</v>
      </c>
      <c r="K26" s="3">
        <f>LARGE(class!K:K,6)-VLOOKUP($C26,class!$C:$AN,K$1,0)</f>
        <v>36.5</v>
      </c>
      <c r="L26" s="3">
        <f>LARGE(class!L:L,6)-VLOOKUP($C26,class!$C:$AN,L$1,0)</f>
        <v>45</v>
      </c>
      <c r="M26" s="3">
        <f>LARGE(class!M:M,6)-VLOOKUP($C26,class!$C:$AN,M$1,0)</f>
        <v>66</v>
      </c>
      <c r="N26" s="3">
        <f>LARGE(class!N:N,6)-VLOOKUP($C26,class!$C:$AN,N$1,0)</f>
        <v>63.5</v>
      </c>
      <c r="O26" s="3">
        <f>LARGE(class!O:O,6)-VLOOKUP($C26,class!$C:$AN,O$1,0)</f>
        <v>74.5</v>
      </c>
      <c r="P26" s="3">
        <f>LARGE(class!P:P,6)-VLOOKUP($C26,class!$C:$AN,P$1,0)</f>
        <v>61</v>
      </c>
      <c r="Q26" s="3">
        <f>LARGE(class!Q:Q,6)-VLOOKUP($C26,class!$C:$AN,Q$1,0)</f>
        <v>58.5</v>
      </c>
      <c r="R26" s="3">
        <f>LARGE(class!R:R,6)-VLOOKUP($C26,class!$C:$AN,R$1,0)</f>
        <v>65</v>
      </c>
      <c r="S26" s="3">
        <f>LARGE(class!S:S,6)-VLOOKUP($C26,class!$C:$AN,S$1,0)</f>
        <v>73.5</v>
      </c>
      <c r="T26" s="3">
        <f>LARGE(class!T:T,6)-VLOOKUP($C26,class!$C:$AN,T$1,0)</f>
        <v>69</v>
      </c>
      <c r="U26" s="3">
        <f>LARGE(class!U:U,6)-VLOOKUP($C26,class!$C:$AN,U$1,0)</f>
        <v>59</v>
      </c>
      <c r="V26" s="3">
        <f>LARGE(class!V:V,6)-VLOOKUP($C26,class!$C:$AN,V$1,0)</f>
        <v>68</v>
      </c>
      <c r="W26" s="3">
        <f>LARGE(class!W:W,6)-VLOOKUP($C26,class!$C:$AN,W$1,0)</f>
        <v>75.5</v>
      </c>
      <c r="X26" s="3">
        <f>LARGE(class!X:X,6)-VLOOKUP($C26,class!$C:$AN,X$1,0)</f>
        <v>71.5</v>
      </c>
      <c r="Y26" s="3">
        <f>LARGE(class!Y:Y,6)-VLOOKUP($C26,class!$C:$AN,Y$1,0)</f>
        <v>72</v>
      </c>
      <c r="Z26" s="3">
        <f>LARGE(class!Z:Z,6)-VLOOKUP($C26,class!$C:$AN,Z$1,0)</f>
        <v>77</v>
      </c>
      <c r="AA26" s="3">
        <f>LARGE(class!AA:AA,6)-VLOOKUP($C26,class!$C:$AN,AA$1,0)</f>
        <v>87</v>
      </c>
    </row>
    <row r="27" spans="2:27" x14ac:dyDescent="0.3">
      <c r="B27" s="2" t="s">
        <v>14</v>
      </c>
      <c r="C27" s="2" t="s">
        <v>43</v>
      </c>
      <c r="E27" s="3">
        <f>LARGE(class!E:E,6)-VLOOKUP($C27,class!$C:$AN,E$1,0)</f>
        <v>5.5</v>
      </c>
      <c r="F27" s="3">
        <f>LARGE(class!F:F,6)-VLOOKUP($C27,class!$C:$AN,F$1,0)</f>
        <v>-4</v>
      </c>
      <c r="G27" s="3">
        <f>LARGE(class!G:G,6)-VLOOKUP($C27,class!$C:$AN,G$1,0)</f>
        <v>-7</v>
      </c>
      <c r="H27" s="3">
        <f>LARGE(class!H:H,6)-VLOOKUP($C27,class!$C:$AN,H$1,0)</f>
        <v>-7.5</v>
      </c>
      <c r="I27" s="3">
        <f>LARGE(class!I:I,6)-VLOOKUP($C27,class!$C:$AN,I$1,0)</f>
        <v>-3</v>
      </c>
      <c r="J27" s="3">
        <f>LARGE(class!J:J,6)-VLOOKUP($C27,class!$C:$AN,J$1,0)</f>
        <v>-6</v>
      </c>
      <c r="K27" s="3">
        <f>LARGE(class!K:K,6)-VLOOKUP($C27,class!$C:$AN,K$1,0)</f>
        <v>-4.5</v>
      </c>
      <c r="L27" s="3">
        <f>LARGE(class!L:L,6)-VLOOKUP($C27,class!$C:$AN,L$1,0)</f>
        <v>1.5</v>
      </c>
      <c r="M27" s="3">
        <f>LARGE(class!M:M,6)-VLOOKUP($C27,class!$C:$AN,M$1,0)</f>
        <v>9.5</v>
      </c>
      <c r="N27" s="3">
        <f>LARGE(class!N:N,6)-VLOOKUP($C27,class!$C:$AN,N$1,0)</f>
        <v>10</v>
      </c>
      <c r="O27" s="3">
        <f>LARGE(class!O:O,6)-VLOOKUP($C27,class!$C:$AN,O$1,0)</f>
        <v>12.5</v>
      </c>
      <c r="P27" s="3">
        <f>LARGE(class!P:P,6)-VLOOKUP($C27,class!$C:$AN,P$1,0)</f>
        <v>15</v>
      </c>
      <c r="Q27" s="3">
        <f>LARGE(class!Q:Q,6)-VLOOKUP($C27,class!$C:$AN,Q$1,0)</f>
        <v>18.5</v>
      </c>
      <c r="R27" s="3">
        <f>LARGE(class!R:R,6)-VLOOKUP($C27,class!$C:$AN,R$1,0)</f>
        <v>19</v>
      </c>
      <c r="S27" s="3">
        <f>LARGE(class!S:S,6)-VLOOKUP($C27,class!$C:$AN,S$1,0)</f>
        <v>12.5</v>
      </c>
      <c r="T27" s="3">
        <f>LARGE(class!T:T,6)-VLOOKUP($C27,class!$C:$AN,T$1,0)</f>
        <v>13</v>
      </c>
      <c r="U27" s="3">
        <f>LARGE(class!U:U,6)-VLOOKUP($C27,class!$C:$AN,U$1,0)</f>
        <v>4.5</v>
      </c>
      <c r="V27" s="3">
        <f>LARGE(class!V:V,6)-VLOOKUP($C27,class!$C:$AN,V$1,0)</f>
        <v>6</v>
      </c>
      <c r="W27" s="3">
        <f>LARGE(class!W:W,6)-VLOOKUP($C27,class!$C:$AN,W$1,0)</f>
        <v>11</v>
      </c>
      <c r="X27" s="3">
        <f>LARGE(class!X:X,6)-VLOOKUP($C27,class!$C:$AN,X$1,0)</f>
        <v>7</v>
      </c>
      <c r="Y27" s="3">
        <f>LARGE(class!Y:Y,6)-VLOOKUP($C27,class!$C:$AN,Y$1,0)</f>
        <v>10.5</v>
      </c>
      <c r="Z27" s="3">
        <f>LARGE(class!Z:Z,6)-VLOOKUP($C27,class!$C:$AN,Z$1,0)</f>
        <v>7</v>
      </c>
      <c r="AA27" s="3">
        <f>LARGE(class!AA:AA,6)-VLOOKUP($C27,class!$C:$AN,AA$1,0)</f>
        <v>17</v>
      </c>
    </row>
    <row r="28" spans="2:27" x14ac:dyDescent="0.3">
      <c r="B28" s="2" t="s">
        <v>27</v>
      </c>
      <c r="C28" s="2" t="s">
        <v>27</v>
      </c>
      <c r="E28" s="3">
        <f>LARGE(class!E:E,6)-VLOOKUP($C28,class!$C:$AN,E$1,0)</f>
        <v>12.5</v>
      </c>
      <c r="F28" s="3">
        <f>LARGE(class!F:F,6)-VLOOKUP($C28,class!$C:$AN,F$1,0)</f>
        <v>12</v>
      </c>
      <c r="G28" s="3">
        <f>LARGE(class!G:G,6)-VLOOKUP($C28,class!$C:$AN,G$1,0)</f>
        <v>9.5</v>
      </c>
      <c r="H28" s="3">
        <f>LARGE(class!H:H,6)-VLOOKUP($C28,class!$C:$AN,H$1,0)</f>
        <v>12.5</v>
      </c>
      <c r="I28" s="3">
        <f>LARGE(class!I:I,6)-VLOOKUP($C28,class!$C:$AN,I$1,0)</f>
        <v>19</v>
      </c>
      <c r="J28" s="3">
        <f>LARGE(class!J:J,6)-VLOOKUP($C28,class!$C:$AN,J$1,0)</f>
        <v>26.5</v>
      </c>
      <c r="K28" s="3">
        <f>LARGE(class!K:K,6)-VLOOKUP($C28,class!$C:$AN,K$1,0)</f>
        <v>45.5</v>
      </c>
      <c r="L28" s="3">
        <f>LARGE(class!L:L,6)-VLOOKUP($C28,class!$C:$AN,L$1,0)</f>
        <v>40</v>
      </c>
      <c r="M28" s="3">
        <f>LARGE(class!M:M,6)-VLOOKUP($C28,class!$C:$AN,M$1,0)</f>
        <v>38.5</v>
      </c>
      <c r="N28" s="3">
        <f>LARGE(class!N:N,6)-VLOOKUP($C28,class!$C:$AN,N$1,0)</f>
        <v>37.5</v>
      </c>
      <c r="O28" s="3">
        <f>LARGE(class!O:O,6)-VLOOKUP($C28,class!$C:$AN,O$1,0)</f>
        <v>43</v>
      </c>
      <c r="P28" s="3">
        <f>LARGE(class!P:P,6)-VLOOKUP($C28,class!$C:$AN,P$1,0)</f>
        <v>44.5</v>
      </c>
      <c r="Q28" s="3">
        <f>LARGE(class!Q:Q,6)-VLOOKUP($C28,class!$C:$AN,Q$1,0)</f>
        <v>50</v>
      </c>
      <c r="R28" s="3">
        <f>LARGE(class!R:R,6)-VLOOKUP($C28,class!$C:$AN,R$1,0)</f>
        <v>51</v>
      </c>
      <c r="S28" s="3">
        <f>LARGE(class!S:S,6)-VLOOKUP($C28,class!$C:$AN,S$1,0)</f>
        <v>51.5</v>
      </c>
      <c r="T28" s="3">
        <f>LARGE(class!T:T,6)-VLOOKUP($C28,class!$C:$AN,T$1,0)</f>
        <v>31.5</v>
      </c>
      <c r="U28" s="3">
        <f>LARGE(class!U:U,6)-VLOOKUP($C28,class!$C:$AN,U$1,0)</f>
        <v>30</v>
      </c>
      <c r="V28" s="3">
        <f>LARGE(class!V:V,6)-VLOOKUP($C28,class!$C:$AN,V$1,0)</f>
        <v>34.5</v>
      </c>
      <c r="W28" s="3">
        <f>LARGE(class!W:W,6)-VLOOKUP($C28,class!$C:$AN,W$1,0)</f>
        <v>32</v>
      </c>
      <c r="X28" s="3">
        <f>LARGE(class!X:X,6)-VLOOKUP($C28,class!$C:$AN,X$1,0)</f>
        <v>30</v>
      </c>
      <c r="Y28" s="3">
        <f>LARGE(class!Y:Y,6)-VLOOKUP($C28,class!$C:$AN,Y$1,0)</f>
        <v>34.5</v>
      </c>
      <c r="Z28" s="3">
        <f>LARGE(class!Z:Z,6)-VLOOKUP($C28,class!$C:$AN,Z$1,0)</f>
        <v>31</v>
      </c>
      <c r="AA28" s="3">
        <f>LARGE(class!AA:AA,6)-VLOOKUP($C28,class!$C:$AN,AA$1,0)</f>
        <v>37</v>
      </c>
    </row>
    <row r="29" spans="2:27" x14ac:dyDescent="0.3">
      <c r="B29" s="2" t="s">
        <v>13</v>
      </c>
      <c r="C29" s="2" t="s">
        <v>41</v>
      </c>
      <c r="E29" s="3">
        <f>LARGE(class!E:E,6)-VLOOKUP($C29,class!$C:$AN,E$1,0)</f>
        <v>5</v>
      </c>
      <c r="F29" s="3">
        <f>LARGE(class!F:F,6)-VLOOKUP($C29,class!$C:$AN,F$1,0)</f>
        <v>10</v>
      </c>
      <c r="G29" s="3">
        <f>LARGE(class!G:G,6)-VLOOKUP($C29,class!$C:$AN,G$1,0)</f>
        <v>18</v>
      </c>
      <c r="H29" s="3">
        <f>LARGE(class!H:H,6)-VLOOKUP($C29,class!$C:$AN,H$1,0)</f>
        <v>24</v>
      </c>
      <c r="I29" s="3">
        <f>LARGE(class!I:I,6)-VLOOKUP($C29,class!$C:$AN,I$1,0)</f>
        <v>30.5</v>
      </c>
      <c r="J29" s="3">
        <f>LARGE(class!J:J,6)-VLOOKUP($C29,class!$C:$AN,J$1,0)</f>
        <v>39.5</v>
      </c>
      <c r="K29" s="3">
        <f>LARGE(class!K:K,6)-VLOOKUP($C29,class!$C:$AN,K$1,0)</f>
        <v>37</v>
      </c>
      <c r="L29" s="3">
        <f>LARGE(class!L:L,6)-VLOOKUP($C29,class!$C:$AN,L$1,0)</f>
        <v>47</v>
      </c>
      <c r="M29" s="3">
        <f>LARGE(class!M:M,6)-VLOOKUP($C29,class!$C:$AN,M$1,0)</f>
        <v>50</v>
      </c>
      <c r="N29" s="3">
        <f>LARGE(class!N:N,6)-VLOOKUP($C29,class!$C:$AN,N$1,0)</f>
        <v>54</v>
      </c>
      <c r="O29" s="3">
        <f>LARGE(class!O:O,6)-VLOOKUP($C29,class!$C:$AN,O$1,0)</f>
        <v>49</v>
      </c>
      <c r="P29" s="3">
        <f>LARGE(class!P:P,6)-VLOOKUP($C29,class!$C:$AN,P$1,0)</f>
        <v>49.5</v>
      </c>
      <c r="Q29" s="3">
        <f>LARGE(class!Q:Q,6)-VLOOKUP($C29,class!$C:$AN,Q$1,0)</f>
        <v>53.5</v>
      </c>
      <c r="R29" s="3">
        <f>LARGE(class!R:R,6)-VLOOKUP($C29,class!$C:$AN,R$1,0)</f>
        <v>64.5</v>
      </c>
      <c r="S29" s="3">
        <f>LARGE(class!S:S,6)-VLOOKUP($C29,class!$C:$AN,S$1,0)</f>
        <v>73.5</v>
      </c>
      <c r="T29" s="3">
        <f>LARGE(class!T:T,6)-VLOOKUP($C29,class!$C:$AN,T$1,0)</f>
        <v>55</v>
      </c>
      <c r="U29" s="3">
        <f>LARGE(class!U:U,6)-VLOOKUP($C29,class!$C:$AN,U$1,0)</f>
        <v>58</v>
      </c>
      <c r="V29" s="3">
        <f>LARGE(class!V:V,6)-VLOOKUP($C29,class!$C:$AN,V$1,0)</f>
        <v>56</v>
      </c>
      <c r="W29" s="3">
        <f>LARGE(class!W:W,6)-VLOOKUP($C29,class!$C:$AN,W$1,0)</f>
        <v>57</v>
      </c>
      <c r="X29" s="3">
        <f>LARGE(class!X:X,6)-VLOOKUP($C29,class!$C:$AN,X$1,0)</f>
        <v>50.5</v>
      </c>
      <c r="Y29" s="3">
        <f>LARGE(class!Y:Y,6)-VLOOKUP($C29,class!$C:$AN,Y$1,0)</f>
        <v>47.5</v>
      </c>
      <c r="Z29" s="3">
        <f>LARGE(class!Z:Z,6)-VLOOKUP($C29,class!$C:$AN,Z$1,0)</f>
        <v>39.5</v>
      </c>
      <c r="AA29" s="3">
        <f>LARGE(class!AA:AA,6)-VLOOKUP($C29,class!$C:$AN,AA$1,0)</f>
        <v>35.5</v>
      </c>
    </row>
    <row r="30" spans="2:27" x14ac:dyDescent="0.3">
      <c r="B30" s="2" t="s">
        <v>28</v>
      </c>
      <c r="C30" s="2" t="s">
        <v>53</v>
      </c>
      <c r="E30" s="3">
        <f>LARGE(class!E:E,6)-VLOOKUP($C30,class!$C:$AN,E$1,0)</f>
        <v>12.5</v>
      </c>
      <c r="F30" s="3">
        <f>LARGE(class!F:F,6)-VLOOKUP($C30,class!$C:$AN,F$1,0)</f>
        <v>9.5</v>
      </c>
      <c r="G30" s="3">
        <f>LARGE(class!G:G,6)-VLOOKUP($C30,class!$C:$AN,G$1,0)</f>
        <v>5.5</v>
      </c>
      <c r="H30" s="3">
        <f>LARGE(class!H:H,6)-VLOOKUP($C30,class!$C:$AN,H$1,0)</f>
        <v>11</v>
      </c>
      <c r="I30" s="3">
        <f>LARGE(class!I:I,6)-VLOOKUP($C30,class!$C:$AN,I$1,0)</f>
        <v>19</v>
      </c>
      <c r="J30" s="3">
        <f>LARGE(class!J:J,6)-VLOOKUP($C30,class!$C:$AN,J$1,0)</f>
        <v>25.5</v>
      </c>
      <c r="K30" s="3">
        <f>LARGE(class!K:K,6)-VLOOKUP($C30,class!$C:$AN,K$1,0)</f>
        <v>28</v>
      </c>
      <c r="L30" s="3">
        <f>LARGE(class!L:L,6)-VLOOKUP($C30,class!$C:$AN,L$1,0)</f>
        <v>29</v>
      </c>
      <c r="M30" s="3">
        <f>LARGE(class!M:M,6)-VLOOKUP($C30,class!$C:$AN,M$1,0)</f>
        <v>40</v>
      </c>
      <c r="N30" s="3">
        <f>LARGE(class!N:N,6)-VLOOKUP($C30,class!$C:$AN,N$1,0)</f>
        <v>31.5</v>
      </c>
      <c r="O30" s="3">
        <f>LARGE(class!O:O,6)-VLOOKUP($C30,class!$C:$AN,O$1,0)</f>
        <v>46</v>
      </c>
      <c r="P30" s="3">
        <f>LARGE(class!P:P,6)-VLOOKUP($C30,class!$C:$AN,P$1,0)</f>
        <v>44</v>
      </c>
      <c r="Q30" s="3">
        <f>LARGE(class!Q:Q,6)-VLOOKUP($C30,class!$C:$AN,Q$1,0)</f>
        <v>39</v>
      </c>
      <c r="R30" s="3">
        <f>LARGE(class!R:R,6)-VLOOKUP($C30,class!$C:$AN,R$1,0)</f>
        <v>40.5</v>
      </c>
      <c r="S30" s="3">
        <f>LARGE(class!S:S,6)-VLOOKUP($C30,class!$C:$AN,S$1,0)</f>
        <v>47.5</v>
      </c>
      <c r="T30" s="3">
        <f>LARGE(class!T:T,6)-VLOOKUP($C30,class!$C:$AN,T$1,0)</f>
        <v>47</v>
      </c>
      <c r="U30" s="3">
        <f>LARGE(class!U:U,6)-VLOOKUP($C30,class!$C:$AN,U$1,0)</f>
        <v>40</v>
      </c>
      <c r="V30" s="3">
        <f>LARGE(class!V:V,6)-VLOOKUP($C30,class!$C:$AN,V$1,0)</f>
        <v>47.5</v>
      </c>
      <c r="W30" s="3">
        <f>LARGE(class!W:W,6)-VLOOKUP($C30,class!$C:$AN,W$1,0)</f>
        <v>51.5</v>
      </c>
      <c r="X30" s="3">
        <f>LARGE(class!X:X,6)-VLOOKUP($C30,class!$C:$AN,X$1,0)</f>
        <v>46</v>
      </c>
      <c r="Y30" s="3">
        <f>LARGE(class!Y:Y,6)-VLOOKUP($C30,class!$C:$AN,Y$1,0)</f>
        <v>48.5</v>
      </c>
      <c r="Z30" s="3">
        <f>LARGE(class!Z:Z,6)-VLOOKUP($C30,class!$C:$AN,Z$1,0)</f>
        <v>49</v>
      </c>
      <c r="AA30" s="3">
        <f>LARGE(class!AA:AA,6)-VLOOKUP($C30,class!$C:$AN,AA$1,0)</f>
        <v>46</v>
      </c>
    </row>
    <row r="31" spans="2:27" x14ac:dyDescent="0.3">
      <c r="B31" s="2" t="s">
        <v>24</v>
      </c>
      <c r="C31" s="2" t="s">
        <v>49</v>
      </c>
      <c r="E31" s="3">
        <f>LARGE(class!E:E,6)-VLOOKUP($C31,class!$C:$AN,E$1,0)</f>
        <v>11.5</v>
      </c>
      <c r="F31" s="3">
        <f>LARGE(class!F:F,6)-VLOOKUP($C31,class!$C:$AN,F$1,0)</f>
        <v>12</v>
      </c>
      <c r="G31" s="3">
        <f>LARGE(class!G:G,6)-VLOOKUP($C31,class!$C:$AN,G$1,0)</f>
        <v>4</v>
      </c>
      <c r="H31" s="3">
        <f>LARGE(class!H:H,6)-VLOOKUP($C31,class!$C:$AN,H$1,0)</f>
        <v>-6</v>
      </c>
      <c r="I31" s="3">
        <f>LARGE(class!I:I,6)-VLOOKUP($C31,class!$C:$AN,I$1,0)</f>
        <v>1.5</v>
      </c>
      <c r="J31" s="3">
        <f>LARGE(class!J:J,6)-VLOOKUP($C31,class!$C:$AN,J$1,0)</f>
        <v>8</v>
      </c>
      <c r="K31" s="3">
        <f>LARGE(class!K:K,6)-VLOOKUP($C31,class!$C:$AN,K$1,0)</f>
        <v>5.5</v>
      </c>
      <c r="L31" s="3">
        <f>LARGE(class!L:L,6)-VLOOKUP($C31,class!$C:$AN,L$1,0)</f>
        <v>5.5</v>
      </c>
      <c r="M31" s="3">
        <f>LARGE(class!M:M,6)-VLOOKUP($C31,class!$C:$AN,M$1,0)</f>
        <v>-2.5</v>
      </c>
      <c r="N31" s="3">
        <f>LARGE(class!N:N,6)-VLOOKUP($C31,class!$C:$AN,N$1,0)</f>
        <v>-8</v>
      </c>
      <c r="O31" s="3">
        <f>LARGE(class!O:O,6)-VLOOKUP($C31,class!$C:$AN,O$1,0)</f>
        <v>-6.5</v>
      </c>
      <c r="P31" s="3">
        <f>LARGE(class!P:P,6)-VLOOKUP($C31,class!$C:$AN,P$1,0)</f>
        <v>-4</v>
      </c>
      <c r="Q31" s="3">
        <f>LARGE(class!Q:Q,6)-VLOOKUP($C31,class!$C:$AN,Q$1,0)</f>
        <v>0.5</v>
      </c>
      <c r="R31" s="3">
        <f>LARGE(class!R:R,6)-VLOOKUP($C31,class!$C:$AN,R$1,0)</f>
        <v>0</v>
      </c>
      <c r="S31" s="3">
        <f>LARGE(class!S:S,6)-VLOOKUP($C31,class!$C:$AN,S$1,0)</f>
        <v>-1.5</v>
      </c>
      <c r="T31" s="3">
        <f>LARGE(class!T:T,6)-VLOOKUP($C31,class!$C:$AN,T$1,0)</f>
        <v>3</v>
      </c>
      <c r="U31" s="3">
        <f>LARGE(class!U:U,6)-VLOOKUP($C31,class!$C:$AN,U$1,0)</f>
        <v>8</v>
      </c>
      <c r="V31" s="3">
        <f>LARGE(class!V:V,6)-VLOOKUP($C31,class!$C:$AN,V$1,0)</f>
        <v>13.5</v>
      </c>
      <c r="W31" s="3">
        <f>LARGE(class!W:W,6)-VLOOKUP($C31,class!$C:$AN,W$1,0)</f>
        <v>14</v>
      </c>
      <c r="X31" s="3">
        <f>LARGE(class!X:X,6)-VLOOKUP($C31,class!$C:$AN,X$1,0)</f>
        <v>17.5</v>
      </c>
      <c r="Y31" s="3">
        <f>LARGE(class!Y:Y,6)-VLOOKUP($C31,class!$C:$AN,Y$1,0)</f>
        <v>35.5</v>
      </c>
      <c r="Z31" s="3">
        <f>LARGE(class!Z:Z,6)-VLOOKUP($C31,class!$C:$AN,Z$1,0)</f>
        <v>26</v>
      </c>
      <c r="AA31" s="3">
        <f>LARGE(class!AA:AA,6)-VLOOKUP($C31,class!$C:$AN,AA$1,0)</f>
        <v>35.5</v>
      </c>
    </row>
    <row r="32" spans="2:27" x14ac:dyDescent="0.3">
      <c r="B32" s="2" t="s">
        <v>30</v>
      </c>
      <c r="C32" s="2" t="s">
        <v>52</v>
      </c>
      <c r="E32" s="3">
        <f>LARGE(class!E:E,6)-VLOOKUP($C32,class!$C:$AN,E$1,0)</f>
        <v>13</v>
      </c>
      <c r="F32" s="3">
        <f>LARGE(class!F:F,6)-VLOOKUP($C32,class!$C:$AN,F$1,0)</f>
        <v>13</v>
      </c>
      <c r="G32" s="3">
        <f>LARGE(class!G:G,6)-VLOOKUP($C32,class!$C:$AN,G$1,0)</f>
        <v>16.5</v>
      </c>
      <c r="H32" s="3">
        <f>LARGE(class!H:H,6)-VLOOKUP($C32,class!$C:$AN,H$1,0)</f>
        <v>9</v>
      </c>
      <c r="I32" s="3">
        <f>LARGE(class!I:I,6)-VLOOKUP($C32,class!$C:$AN,I$1,0)</f>
        <v>8</v>
      </c>
      <c r="J32" s="3">
        <f>LARGE(class!J:J,6)-VLOOKUP($C32,class!$C:$AN,J$1,0)</f>
        <v>8.5</v>
      </c>
      <c r="K32" s="3">
        <f>LARGE(class!K:K,6)-VLOOKUP($C32,class!$C:$AN,K$1,0)</f>
        <v>1.5</v>
      </c>
      <c r="L32" s="3">
        <f>LARGE(class!L:L,6)-VLOOKUP($C32,class!$C:$AN,L$1,0)</f>
        <v>11.5</v>
      </c>
      <c r="M32" s="3">
        <f>LARGE(class!M:M,6)-VLOOKUP($C32,class!$C:$AN,M$1,0)</f>
        <v>11.5</v>
      </c>
      <c r="N32" s="3">
        <f>LARGE(class!N:N,6)-VLOOKUP($C32,class!$C:$AN,N$1,0)</f>
        <v>16</v>
      </c>
      <c r="O32" s="3">
        <f>LARGE(class!O:O,6)-VLOOKUP($C32,class!$C:$AN,O$1,0)</f>
        <v>23</v>
      </c>
      <c r="P32" s="3">
        <f>LARGE(class!P:P,6)-VLOOKUP($C32,class!$C:$AN,P$1,0)</f>
        <v>13.5</v>
      </c>
      <c r="Q32" s="3">
        <f>LARGE(class!Q:Q,6)-VLOOKUP($C32,class!$C:$AN,Q$1,0)</f>
        <v>7</v>
      </c>
      <c r="R32" s="3">
        <f>LARGE(class!R:R,6)-VLOOKUP($C32,class!$C:$AN,R$1,0)</f>
        <v>9.5</v>
      </c>
      <c r="S32" s="3">
        <f>LARGE(class!S:S,6)-VLOOKUP($C32,class!$C:$AN,S$1,0)</f>
        <v>17.5</v>
      </c>
      <c r="T32" s="3">
        <f>LARGE(class!T:T,6)-VLOOKUP($C32,class!$C:$AN,T$1,0)</f>
        <v>10.5</v>
      </c>
      <c r="U32" s="3">
        <f>LARGE(class!U:U,6)-VLOOKUP($C32,class!$C:$AN,U$1,0)</f>
        <v>5.5</v>
      </c>
      <c r="V32" s="3">
        <f>LARGE(class!V:V,6)-VLOOKUP($C32,class!$C:$AN,V$1,0)</f>
        <v>8</v>
      </c>
      <c r="W32" s="3">
        <f>LARGE(class!W:W,6)-VLOOKUP($C32,class!$C:$AN,W$1,0)</f>
        <v>4.5</v>
      </c>
      <c r="X32" s="3">
        <f>LARGE(class!X:X,6)-VLOOKUP($C32,class!$C:$AN,X$1,0)</f>
        <v>7</v>
      </c>
      <c r="Y32" s="3">
        <f>LARGE(class!Y:Y,6)-VLOOKUP($C32,class!$C:$AN,Y$1,0)</f>
        <v>15.5</v>
      </c>
      <c r="Z32" s="3">
        <f>LARGE(class!Z:Z,6)-VLOOKUP($C32,class!$C:$AN,Z$1,0)</f>
        <v>11.5</v>
      </c>
      <c r="AA32" s="3">
        <f>LARGE(class!AA:AA,6)-VLOOKUP($C32,class!$C:$AN,AA$1,0)</f>
        <v>19</v>
      </c>
    </row>
    <row r="33" spans="2:27" x14ac:dyDescent="0.3">
      <c r="B33" s="2" t="s">
        <v>0</v>
      </c>
      <c r="C33" s="2" t="s">
        <v>37</v>
      </c>
      <c r="E33" s="3">
        <f>LARGE(class!E:E,6)-VLOOKUP($C33,class!$C:$AN,E$1,0)</f>
        <v>-5</v>
      </c>
      <c r="F33" s="3">
        <f>LARGE(class!F:F,6)-VLOOKUP($C33,class!$C:$AN,F$1,0)</f>
        <v>-3.5</v>
      </c>
      <c r="G33" s="3">
        <f>LARGE(class!G:G,6)-VLOOKUP($C33,class!$C:$AN,G$1,0)</f>
        <v>3.5</v>
      </c>
      <c r="H33" s="3">
        <f>LARGE(class!H:H,6)-VLOOKUP($C33,class!$C:$AN,H$1,0)</f>
        <v>0.5</v>
      </c>
      <c r="I33" s="3">
        <f>LARGE(class!I:I,6)-VLOOKUP($C33,class!$C:$AN,I$1,0)</f>
        <v>-5.5</v>
      </c>
      <c r="J33" s="3">
        <f>LARGE(class!J:J,6)-VLOOKUP($C33,class!$C:$AN,J$1,0)</f>
        <v>-2.5</v>
      </c>
      <c r="K33" s="3">
        <f>LARGE(class!K:K,6)-VLOOKUP($C33,class!$C:$AN,K$1,0)</f>
        <v>-4.5</v>
      </c>
      <c r="L33" s="3">
        <f>LARGE(class!L:L,6)-VLOOKUP($C33,class!$C:$AN,L$1,0)</f>
        <v>-3</v>
      </c>
      <c r="M33" s="3">
        <f>LARGE(class!M:M,6)-VLOOKUP($C33,class!$C:$AN,M$1,0)</f>
        <v>1</v>
      </c>
      <c r="N33" s="3">
        <f>LARGE(class!N:N,6)-VLOOKUP($C33,class!$C:$AN,N$1,0)</f>
        <v>6</v>
      </c>
      <c r="O33" s="3">
        <f>LARGE(class!O:O,6)-VLOOKUP($C33,class!$C:$AN,O$1,0)</f>
        <v>8</v>
      </c>
      <c r="P33" s="3">
        <f>LARGE(class!P:P,6)-VLOOKUP($C33,class!$C:$AN,P$1,0)</f>
        <v>7</v>
      </c>
      <c r="Q33" s="3">
        <f>LARGE(class!Q:Q,6)-VLOOKUP($C33,class!$C:$AN,Q$1,0)</f>
        <v>1.5</v>
      </c>
      <c r="R33" s="3">
        <f>LARGE(class!R:R,6)-VLOOKUP($C33,class!$C:$AN,R$1,0)</f>
        <v>16</v>
      </c>
      <c r="S33" s="3">
        <f>LARGE(class!S:S,6)-VLOOKUP($C33,class!$C:$AN,S$1,0)</f>
        <v>8</v>
      </c>
      <c r="T33" s="3">
        <f>LARGE(class!T:T,6)-VLOOKUP($C33,class!$C:$AN,T$1,0)</f>
        <v>4.5</v>
      </c>
      <c r="U33" s="3">
        <f>LARGE(class!U:U,6)-VLOOKUP($C33,class!$C:$AN,U$1,0)</f>
        <v>10</v>
      </c>
      <c r="V33" s="3">
        <f>LARGE(class!V:V,6)-VLOOKUP($C33,class!$C:$AN,V$1,0)</f>
        <v>6.5</v>
      </c>
      <c r="W33" s="3">
        <f>LARGE(class!W:W,6)-VLOOKUP($C33,class!$C:$AN,W$1,0)</f>
        <v>13</v>
      </c>
      <c r="X33" s="3">
        <f>LARGE(class!X:X,6)-VLOOKUP($C33,class!$C:$AN,X$1,0)</f>
        <v>14.5</v>
      </c>
      <c r="Y33" s="3">
        <f>LARGE(class!Y:Y,6)-VLOOKUP($C33,class!$C:$AN,Y$1,0)</f>
        <v>6</v>
      </c>
      <c r="Z33" s="3">
        <f>LARGE(class!Z:Z,6)-VLOOKUP($C33,class!$C:$AN,Z$1,0)</f>
        <v>0.5</v>
      </c>
      <c r="AA33" s="3">
        <f>LARGE(class!AA:AA,6)-VLOOKUP($C33,class!$C:$AN,AA$1,0)</f>
        <v>0</v>
      </c>
    </row>
    <row r="34" spans="2:27" x14ac:dyDescent="0.3">
      <c r="B34" s="2" t="s">
        <v>5</v>
      </c>
      <c r="C34" s="2" t="s">
        <v>35</v>
      </c>
      <c r="E34" s="3">
        <f>LARGE(class!E:E,6)-VLOOKUP($C34,class!$C:$AN,E$1,0)</f>
        <v>0</v>
      </c>
      <c r="F34" s="3">
        <f>LARGE(class!F:F,6)-VLOOKUP($C34,class!$C:$AN,F$1,0)</f>
        <v>4</v>
      </c>
      <c r="G34" s="3">
        <f>LARGE(class!G:G,6)-VLOOKUP($C34,class!$C:$AN,G$1,0)</f>
        <v>6</v>
      </c>
      <c r="H34" s="3">
        <f>LARGE(class!H:H,6)-VLOOKUP($C34,class!$C:$AN,H$1,0)</f>
        <v>5</v>
      </c>
      <c r="I34" s="3">
        <f>LARGE(class!I:I,6)-VLOOKUP($C34,class!$C:$AN,I$1,0)</f>
        <v>0</v>
      </c>
      <c r="J34" s="3">
        <f>LARGE(class!J:J,6)-VLOOKUP($C34,class!$C:$AN,J$1,0)</f>
        <v>0</v>
      </c>
      <c r="K34" s="3">
        <f>LARGE(class!K:K,6)-VLOOKUP($C34,class!$C:$AN,K$1,0)</f>
        <v>0</v>
      </c>
      <c r="L34" s="3">
        <f>LARGE(class!L:L,6)-VLOOKUP($C34,class!$C:$AN,L$1,0)</f>
        <v>-2.5</v>
      </c>
      <c r="M34" s="3">
        <f>LARGE(class!M:M,6)-VLOOKUP($C34,class!$C:$AN,M$1,0)</f>
        <v>-0.5</v>
      </c>
      <c r="N34" s="3">
        <f>LARGE(class!N:N,6)-VLOOKUP($C34,class!$C:$AN,N$1,0)</f>
        <v>-0.5</v>
      </c>
      <c r="O34" s="3">
        <f>LARGE(class!O:O,6)-VLOOKUP($C34,class!$C:$AN,O$1,0)</f>
        <v>-1.5</v>
      </c>
      <c r="P34" s="3">
        <f>LARGE(class!P:P,6)-VLOOKUP($C34,class!$C:$AN,P$1,0)</f>
        <v>-1.5</v>
      </c>
      <c r="Q34" s="3">
        <f>LARGE(class!Q:Q,6)-VLOOKUP($C34,class!$C:$AN,Q$1,0)</f>
        <v>-10.5</v>
      </c>
      <c r="R34" s="3">
        <f>LARGE(class!R:R,6)-VLOOKUP($C34,class!$C:$AN,R$1,0)</f>
        <v>-6.5</v>
      </c>
      <c r="S34" s="3">
        <f>LARGE(class!S:S,6)-VLOOKUP($C34,class!$C:$AN,S$1,0)</f>
        <v>-10</v>
      </c>
      <c r="T34" s="3">
        <f>LARGE(class!T:T,6)-VLOOKUP($C34,class!$C:$AN,T$1,0)</f>
        <v>-6.5</v>
      </c>
      <c r="U34" s="3">
        <f>LARGE(class!U:U,6)-VLOOKUP($C34,class!$C:$AN,U$1,0)</f>
        <v>-1</v>
      </c>
      <c r="V34" s="3">
        <f>LARGE(class!V:V,6)-VLOOKUP($C34,class!$C:$AN,V$1,0)</f>
        <v>1</v>
      </c>
      <c r="W34" s="3">
        <f>LARGE(class!W:W,6)-VLOOKUP($C34,class!$C:$AN,W$1,0)</f>
        <v>1</v>
      </c>
      <c r="X34" s="3">
        <f>LARGE(class!X:X,6)-VLOOKUP($C34,class!$C:$AN,X$1,0)</f>
        <v>-13</v>
      </c>
      <c r="Y34" s="3">
        <f>LARGE(class!Y:Y,6)-VLOOKUP($C34,class!$C:$AN,Y$1,0)</f>
        <v>-3</v>
      </c>
      <c r="Z34" s="3">
        <f>LARGE(class!Z:Z,6)-VLOOKUP($C34,class!$C:$AN,Z$1,0)</f>
        <v>-10</v>
      </c>
      <c r="AA34" s="3">
        <f>LARGE(class!AA:AA,6)-VLOOKUP($C34,class!$C:$AN,AA$1,0)</f>
        <v>-6.5</v>
      </c>
    </row>
    <row r="35" spans="2:27" x14ac:dyDescent="0.3">
      <c r="B35" s="2" t="s">
        <v>21</v>
      </c>
      <c r="C35" s="2" t="s">
        <v>47</v>
      </c>
      <c r="E35" s="3">
        <f>LARGE(class!E:E,6)-VLOOKUP($C35,class!$C:$AN,E$1,0)</f>
        <v>9.5</v>
      </c>
      <c r="F35" s="3">
        <f>LARGE(class!F:F,6)-VLOOKUP($C35,class!$C:$AN,F$1,0)</f>
        <v>10.5</v>
      </c>
      <c r="G35" s="3">
        <f>LARGE(class!G:G,6)-VLOOKUP($C35,class!$C:$AN,G$1,0)</f>
        <v>17.5</v>
      </c>
      <c r="H35" s="3">
        <f>LARGE(class!H:H,6)-VLOOKUP($C35,class!$C:$AN,H$1,0)</f>
        <v>7.5</v>
      </c>
      <c r="I35" s="3">
        <f>LARGE(class!I:I,6)-VLOOKUP($C35,class!$C:$AN,I$1,0)</f>
        <v>24.5</v>
      </c>
      <c r="J35" s="3">
        <f>LARGE(class!J:J,6)-VLOOKUP($C35,class!$C:$AN,J$1,0)</f>
        <v>27.5</v>
      </c>
      <c r="K35" s="3">
        <f>LARGE(class!K:K,6)-VLOOKUP($C35,class!$C:$AN,K$1,0)</f>
        <v>32</v>
      </c>
      <c r="L35" s="3">
        <f>LARGE(class!L:L,6)-VLOOKUP($C35,class!$C:$AN,L$1,0)</f>
        <v>30.5</v>
      </c>
      <c r="M35" s="3">
        <f>LARGE(class!M:M,6)-VLOOKUP($C35,class!$C:$AN,M$1,0)</f>
        <v>32.5</v>
      </c>
      <c r="N35" s="3">
        <f>LARGE(class!N:N,6)-VLOOKUP($C35,class!$C:$AN,N$1,0)</f>
        <v>37</v>
      </c>
      <c r="O35" s="3">
        <f>LARGE(class!O:O,6)-VLOOKUP($C35,class!$C:$AN,O$1,0)</f>
        <v>38</v>
      </c>
      <c r="P35" s="3">
        <f>LARGE(class!P:P,6)-VLOOKUP($C35,class!$C:$AN,P$1,0)</f>
        <v>45</v>
      </c>
      <c r="Q35" s="3">
        <f>LARGE(class!Q:Q,6)-VLOOKUP($C35,class!$C:$AN,Q$1,0)</f>
        <v>49.5</v>
      </c>
      <c r="R35" s="3">
        <f>LARGE(class!R:R,6)-VLOOKUP($C35,class!$C:$AN,R$1,0)</f>
        <v>54</v>
      </c>
      <c r="S35" s="3">
        <f>LARGE(class!S:S,6)-VLOOKUP($C35,class!$C:$AN,S$1,0)</f>
        <v>57</v>
      </c>
      <c r="T35" s="3">
        <f>LARGE(class!T:T,6)-VLOOKUP($C35,class!$C:$AN,T$1,0)</f>
        <v>54</v>
      </c>
      <c r="U35" s="3">
        <f>LARGE(class!U:U,6)-VLOOKUP($C35,class!$C:$AN,U$1,0)</f>
        <v>62.5</v>
      </c>
      <c r="V35" s="3">
        <f>LARGE(class!V:V,6)-VLOOKUP($C35,class!$C:$AN,V$1,0)</f>
        <v>63.5</v>
      </c>
      <c r="W35" s="3">
        <f>LARGE(class!W:W,6)-VLOOKUP($C35,class!$C:$AN,W$1,0)</f>
        <v>65.5</v>
      </c>
      <c r="X35" s="3">
        <f>LARGE(class!X:X,6)-VLOOKUP($C35,class!$C:$AN,X$1,0)</f>
        <v>65</v>
      </c>
      <c r="Y35" s="3">
        <f>LARGE(class!Y:Y,6)-VLOOKUP($C35,class!$C:$AN,Y$1,0)</f>
        <v>76</v>
      </c>
      <c r="Z35" s="3">
        <f>LARGE(class!Z:Z,6)-VLOOKUP($C35,class!$C:$AN,Z$1,0)</f>
        <v>83</v>
      </c>
      <c r="AA35" s="3">
        <f>LARGE(class!AA:AA,6)-VLOOKUP($C35,class!$C:$AN,AA$1,0)</f>
        <v>93</v>
      </c>
    </row>
    <row r="36" spans="2:27" x14ac:dyDescent="0.3">
      <c r="B36" s="2" t="s">
        <v>16</v>
      </c>
      <c r="C36" s="2" t="s">
        <v>16</v>
      </c>
      <c r="E36" s="3">
        <f>LARGE(class!E:E,6)-VLOOKUP($C36,class!$C:$AN,E$1,0)</f>
        <v>5.5</v>
      </c>
      <c r="F36" s="3">
        <f>LARGE(class!F:F,6)-VLOOKUP($C36,class!$C:$AN,F$1,0)</f>
        <v>6</v>
      </c>
      <c r="G36" s="3">
        <f>LARGE(class!G:G,6)-VLOOKUP($C36,class!$C:$AN,G$1,0)</f>
        <v>5</v>
      </c>
      <c r="H36" s="3">
        <f>LARGE(class!H:H,6)-VLOOKUP($C36,class!$C:$AN,H$1,0)</f>
        <v>6</v>
      </c>
      <c r="I36" s="3">
        <f>LARGE(class!I:I,6)-VLOOKUP($C36,class!$C:$AN,I$1,0)</f>
        <v>8.5</v>
      </c>
      <c r="J36" s="3">
        <f>LARGE(class!J:J,6)-VLOOKUP($C36,class!$C:$AN,J$1,0)</f>
        <v>11.5</v>
      </c>
      <c r="K36" s="3">
        <f>LARGE(class!K:K,6)-VLOOKUP($C36,class!$C:$AN,K$1,0)</f>
        <v>12.5</v>
      </c>
      <c r="L36" s="3">
        <f>LARGE(class!L:L,6)-VLOOKUP($C36,class!$C:$AN,L$1,0)</f>
        <v>7</v>
      </c>
      <c r="M36" s="3">
        <f>LARGE(class!M:M,6)-VLOOKUP($C36,class!$C:$AN,M$1,0)</f>
        <v>12</v>
      </c>
      <c r="N36" s="3">
        <f>LARGE(class!N:N,6)-VLOOKUP($C36,class!$C:$AN,N$1,0)</f>
        <v>3.5</v>
      </c>
      <c r="O36" s="3">
        <f>LARGE(class!O:O,6)-VLOOKUP($C36,class!$C:$AN,O$1,0)</f>
        <v>6.5</v>
      </c>
      <c r="P36" s="3">
        <f>LARGE(class!P:P,6)-VLOOKUP($C36,class!$C:$AN,P$1,0)</f>
        <v>6.5</v>
      </c>
      <c r="Q36" s="3">
        <f>LARGE(class!Q:Q,6)-VLOOKUP($C36,class!$C:$AN,Q$1,0)</f>
        <v>0</v>
      </c>
      <c r="R36" s="3">
        <f>LARGE(class!R:R,6)-VLOOKUP($C36,class!$C:$AN,R$1,0)</f>
        <v>8</v>
      </c>
      <c r="S36" s="3">
        <f>LARGE(class!S:S,6)-VLOOKUP($C36,class!$C:$AN,S$1,0)</f>
        <v>1.5</v>
      </c>
      <c r="T36" s="3">
        <f>LARGE(class!T:T,6)-VLOOKUP($C36,class!$C:$AN,T$1,0)</f>
        <v>-7</v>
      </c>
      <c r="U36" s="3">
        <f>LARGE(class!U:U,6)-VLOOKUP($C36,class!$C:$AN,U$1,0)</f>
        <v>-3</v>
      </c>
      <c r="V36" s="3">
        <f>LARGE(class!V:V,6)-VLOOKUP($C36,class!$C:$AN,V$1,0)</f>
        <v>-1.5</v>
      </c>
      <c r="W36" s="3">
        <f>LARGE(class!W:W,6)-VLOOKUP($C36,class!$C:$AN,W$1,0)</f>
        <v>0</v>
      </c>
      <c r="X36" s="3">
        <f>LARGE(class!X:X,6)-VLOOKUP($C36,class!$C:$AN,X$1,0)</f>
        <v>2.5</v>
      </c>
      <c r="Y36" s="3">
        <f>LARGE(class!Y:Y,6)-VLOOKUP($C36,class!$C:$AN,Y$1,0)</f>
        <v>-2.5</v>
      </c>
      <c r="Z36" s="3">
        <f>LARGE(class!Z:Z,6)-VLOOKUP($C36,class!$C:$AN,Z$1,0)</f>
        <v>-3</v>
      </c>
      <c r="AA36" s="3">
        <f>LARGE(class!AA:AA,6)-VLOOKUP($C36,class!$C:$AN,AA$1,0)</f>
        <v>-13</v>
      </c>
    </row>
  </sheetData>
  <autoFilter ref="A1:AN1">
    <sortState ref="A2:AM36">
      <sortCondition ref="C1"/>
    </sortState>
  </autoFilter>
  <conditionalFormatting sqref="F2:AA36">
    <cfRule type="expression" dxfId="13" priority="1">
      <formula>F2&lt;E2</formula>
    </cfRule>
    <cfRule type="expression" dxfId="12" priority="2">
      <formula>F2&gt;E2</formula>
    </cfRule>
  </conditionalFormatting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5"/>
  <sheetViews>
    <sheetView workbookViewId="0">
      <pane ySplit="1" topLeftCell="A2" activePane="bottomLeft" state="frozen"/>
      <selection pane="bottomLeft" activeCell="D15" sqref="D15"/>
    </sheetView>
  </sheetViews>
  <sheetFormatPr defaultRowHeight="10.199999999999999" x14ac:dyDescent="0.2"/>
  <cols>
    <col min="1" max="1" width="0.5546875" style="22" customWidth="1"/>
    <col min="2" max="2" width="13.5546875" style="22" customWidth="1"/>
    <col min="3" max="3" width="11.6640625" style="22" customWidth="1"/>
    <col min="4" max="5" width="6.6640625" style="22" customWidth="1"/>
    <col min="6" max="10" width="4.5546875" style="22" customWidth="1"/>
    <col min="11" max="11" width="0.5546875" style="22" customWidth="1"/>
    <col min="12" max="16384" width="8.88671875" style="22"/>
  </cols>
  <sheetData>
    <row r="1" spans="1:11" x14ac:dyDescent="0.2">
      <c r="A1" s="19"/>
      <c r="B1" s="30" t="s">
        <v>55</v>
      </c>
      <c r="C1" s="30" t="s">
        <v>56</v>
      </c>
      <c r="D1" s="30" t="s">
        <v>72</v>
      </c>
      <c r="E1" s="30" t="s">
        <v>74</v>
      </c>
      <c r="F1" s="30">
        <v>24</v>
      </c>
      <c r="G1" s="30">
        <v>25</v>
      </c>
      <c r="H1" s="30">
        <v>26</v>
      </c>
      <c r="I1" s="30">
        <v>27</v>
      </c>
      <c r="J1" s="30">
        <v>28</v>
      </c>
      <c r="K1" s="19"/>
    </row>
    <row r="2" spans="1:11" x14ac:dyDescent="0.2">
      <c r="B2" s="23" t="s">
        <v>6</v>
      </c>
      <c r="C2" s="23" t="s">
        <v>38</v>
      </c>
      <c r="D2" s="24">
        <f>SUM(F2:J2)</f>
        <v>145.5</v>
      </c>
      <c r="E2" s="24">
        <f>D2-LARGE(D:D,3)</f>
        <v>2</v>
      </c>
      <c r="F2" s="24">
        <f>VLOOKUP($C2,coppa!$C:$AS,(F$1+4),0)</f>
        <v>79.5</v>
      </c>
      <c r="G2" s="24">
        <f>VLOOKUP($C2,coppa!$C:$AS,(G$1+4),0)</f>
        <v>66</v>
      </c>
      <c r="H2" s="24"/>
      <c r="I2" s="24"/>
      <c r="J2" s="24"/>
    </row>
    <row r="3" spans="1:11" x14ac:dyDescent="0.2">
      <c r="B3" s="23" t="s">
        <v>16</v>
      </c>
      <c r="C3" s="23" t="s">
        <v>16</v>
      </c>
      <c r="D3" s="24">
        <f>SUM(F3:J3)</f>
        <v>144.5</v>
      </c>
      <c r="E3" s="24">
        <f>D3-LARGE(D:D,3)</f>
        <v>1</v>
      </c>
      <c r="F3" s="24">
        <f>VLOOKUP($C3,coppa!$C:$AS,(F$1+4),0)</f>
        <v>67.5</v>
      </c>
      <c r="G3" s="24">
        <f>VLOOKUP($C3,coppa!$C:$AS,(G$1+4),0)</f>
        <v>77</v>
      </c>
      <c r="H3" s="24"/>
      <c r="I3" s="24"/>
      <c r="J3" s="24"/>
    </row>
    <row r="4" spans="1:11" x14ac:dyDescent="0.2">
      <c r="B4" s="23" t="s">
        <v>19</v>
      </c>
      <c r="C4" s="23" t="s">
        <v>19</v>
      </c>
      <c r="D4" s="24">
        <f>SUM(F4:J4)</f>
        <v>143.5</v>
      </c>
      <c r="E4" s="24">
        <f>D4-LARGE(D:D,3)</f>
        <v>0</v>
      </c>
      <c r="F4" s="24">
        <f>VLOOKUP($C4,coppa!$C:$AS,(F$1+4),0)</f>
        <v>76</v>
      </c>
      <c r="G4" s="24">
        <f>VLOOKUP($C4,coppa!$C:$AS,(G$1+4),0)</f>
        <v>67.5</v>
      </c>
      <c r="H4" s="24"/>
      <c r="I4" s="24"/>
      <c r="J4" s="24"/>
    </row>
    <row r="5" spans="1:11" x14ac:dyDescent="0.2">
      <c r="B5" s="23" t="s">
        <v>20</v>
      </c>
      <c r="C5" s="23" t="s">
        <v>46</v>
      </c>
      <c r="D5" s="24">
        <f>SUM(F5:J5)</f>
        <v>143</v>
      </c>
      <c r="E5" s="24">
        <f>D5-LARGE(D:D,3)</f>
        <v>-0.5</v>
      </c>
      <c r="F5" s="24">
        <f>VLOOKUP($C5,coppa!$C:$AS,(F$1+4),0)</f>
        <v>66.5</v>
      </c>
      <c r="G5" s="24">
        <f>VLOOKUP($C5,coppa!$C:$AS,(G$1+4),0)</f>
        <v>76.5</v>
      </c>
      <c r="H5" s="24"/>
      <c r="I5" s="24"/>
      <c r="J5" s="24"/>
    </row>
    <row r="6" spans="1:11" x14ac:dyDescent="0.2">
      <c r="B6" s="23" t="s">
        <v>15</v>
      </c>
      <c r="C6" s="23" t="s">
        <v>44</v>
      </c>
      <c r="D6" s="24">
        <f>SUM(F6:J6)</f>
        <v>143</v>
      </c>
      <c r="E6" s="24">
        <f>D6-LARGE(D:D,3)</f>
        <v>-0.5</v>
      </c>
      <c r="F6" s="24">
        <f>VLOOKUP($C6,coppa!$C:$AS,(F$1+4),0)</f>
        <v>66</v>
      </c>
      <c r="G6" s="24">
        <f>VLOOKUP($C6,coppa!$C:$AS,(G$1+4),0)</f>
        <v>77</v>
      </c>
      <c r="H6" s="24"/>
      <c r="I6" s="24"/>
      <c r="J6" s="24"/>
    </row>
    <row r="7" spans="1:11" x14ac:dyDescent="0.2">
      <c r="B7" s="23" t="s">
        <v>68</v>
      </c>
      <c r="C7" s="23" t="s">
        <v>51</v>
      </c>
      <c r="D7" s="24">
        <f>SUM(F7:J7)</f>
        <v>139</v>
      </c>
      <c r="E7" s="24">
        <f>D7-LARGE(D:D,3)</f>
        <v>-4.5</v>
      </c>
      <c r="F7" s="24">
        <f>VLOOKUP($C7,coppa!$C:$AS,(F$1+4),0)</f>
        <v>66</v>
      </c>
      <c r="G7" s="24">
        <f>VLOOKUP($C7,coppa!$C:$AS,(G$1+4),0)</f>
        <v>73</v>
      </c>
      <c r="H7" s="24"/>
      <c r="I7" s="24"/>
      <c r="J7" s="24"/>
    </row>
    <row r="8" spans="1:11" x14ac:dyDescent="0.2">
      <c r="B8" s="23" t="s">
        <v>28</v>
      </c>
      <c r="C8" s="23" t="s">
        <v>53</v>
      </c>
      <c r="D8" s="24">
        <f>SUM(F8:J8)</f>
        <v>136.5</v>
      </c>
      <c r="E8" s="24">
        <f>D8-LARGE(D:D,3)</f>
        <v>-7</v>
      </c>
      <c r="F8" s="24">
        <f>VLOOKUP($C8,coppa!$C:$AS,(F$1+4),0)</f>
        <v>66.5</v>
      </c>
      <c r="G8" s="24">
        <f>VLOOKUP($C8,coppa!$C:$AS,(G$1+4),0)</f>
        <v>70</v>
      </c>
      <c r="H8" s="24"/>
      <c r="I8" s="24"/>
      <c r="J8" s="24"/>
    </row>
    <row r="9" spans="1:11" x14ac:dyDescent="0.2">
      <c r="B9" s="23" t="s">
        <v>2</v>
      </c>
      <c r="C9" s="23" t="s">
        <v>2</v>
      </c>
      <c r="D9" s="24">
        <f>SUM(F9:J9)</f>
        <v>136</v>
      </c>
      <c r="E9" s="24">
        <f>D9-LARGE(D:D,3)</f>
        <v>-7.5</v>
      </c>
      <c r="F9" s="24">
        <f>VLOOKUP($C9,coppa!$C:$AS,(F$1+4),0)</f>
        <v>72</v>
      </c>
      <c r="G9" s="24">
        <f>VLOOKUP($C9,coppa!$C:$AS,(G$1+4),0)</f>
        <v>64</v>
      </c>
      <c r="H9" s="24"/>
      <c r="I9" s="24"/>
      <c r="J9" s="24"/>
    </row>
    <row r="10" spans="1:11" x14ac:dyDescent="0.2">
      <c r="B10" s="23" t="s">
        <v>12</v>
      </c>
      <c r="C10" s="23" t="s">
        <v>42</v>
      </c>
      <c r="D10" s="24">
        <f>SUM(F10:J10)</f>
        <v>134.5</v>
      </c>
      <c r="E10" s="24">
        <f>D10-LARGE(D:D,3)</f>
        <v>-9</v>
      </c>
      <c r="F10" s="24">
        <f>VLOOKUP($C10,coppa!$C:$AS,(F$1+4),0)</f>
        <v>72</v>
      </c>
      <c r="G10" s="24">
        <f>VLOOKUP($C10,coppa!$C:$AS,(G$1+4),0)</f>
        <v>62.5</v>
      </c>
      <c r="H10" s="24"/>
      <c r="I10" s="24"/>
      <c r="J10" s="24"/>
    </row>
    <row r="11" spans="1:11" x14ac:dyDescent="0.2">
      <c r="B11" s="23" t="s">
        <v>8</v>
      </c>
      <c r="C11" s="23" t="s">
        <v>8</v>
      </c>
      <c r="D11" s="24">
        <f>SUM(F11:J11)</f>
        <v>134.5</v>
      </c>
      <c r="E11" s="24">
        <f>D11-LARGE(D:D,3)</f>
        <v>-9</v>
      </c>
      <c r="F11" s="24">
        <f>VLOOKUP($C11,coppa!$C:$AS,(F$1+4),0)</f>
        <v>63.5</v>
      </c>
      <c r="G11" s="24">
        <f>VLOOKUP($C11,coppa!$C:$AS,(G$1+4),0)</f>
        <v>71</v>
      </c>
      <c r="H11" s="24"/>
      <c r="I11" s="24"/>
      <c r="J11" s="24"/>
    </row>
    <row r="12" spans="1:11" x14ac:dyDescent="0.2">
      <c r="B12" s="23" t="s">
        <v>3</v>
      </c>
      <c r="C12" s="23" t="s">
        <v>34</v>
      </c>
      <c r="D12" s="24">
        <f>SUM(F12:J12)</f>
        <v>133</v>
      </c>
      <c r="E12" s="24">
        <f>D12-LARGE(D:D,3)</f>
        <v>-10.5</v>
      </c>
      <c r="F12" s="24">
        <f>VLOOKUP($C12,coppa!$C:$AS,(F$1+4),0)</f>
        <v>70</v>
      </c>
      <c r="G12" s="24">
        <f>VLOOKUP($C12,coppa!$C:$AS,(G$1+4),0)</f>
        <v>63</v>
      </c>
      <c r="H12" s="24"/>
      <c r="I12" s="24"/>
      <c r="J12" s="24"/>
    </row>
    <row r="13" spans="1:11" x14ac:dyDescent="0.2">
      <c r="B13" s="23" t="s">
        <v>66</v>
      </c>
      <c r="C13" s="23" t="s">
        <v>33</v>
      </c>
      <c r="D13" s="24">
        <f>SUM(F13:J13)</f>
        <v>133</v>
      </c>
      <c r="E13" s="24">
        <f>D13-LARGE(D:D,3)</f>
        <v>-10.5</v>
      </c>
      <c r="F13" s="24">
        <f>VLOOKUP($C13,coppa!$C:$AS,(F$1+4),0)</f>
        <v>69.5</v>
      </c>
      <c r="G13" s="24">
        <f>VLOOKUP($C13,coppa!$C:$AS,(G$1+4),0)</f>
        <v>63.5</v>
      </c>
      <c r="H13" s="24"/>
      <c r="I13" s="24"/>
      <c r="J13" s="24"/>
    </row>
    <row r="14" spans="1:11" x14ac:dyDescent="0.2">
      <c r="B14" s="23" t="s">
        <v>26</v>
      </c>
      <c r="C14" s="23" t="s">
        <v>26</v>
      </c>
      <c r="D14" s="24">
        <f>SUM(F14:J14)</f>
        <v>132.5</v>
      </c>
      <c r="E14" s="24">
        <f>D14-LARGE(D:D,3)</f>
        <v>-11</v>
      </c>
      <c r="F14" s="24">
        <f>VLOOKUP($C14,coppa!$C:$AS,(F$1+4),0)</f>
        <v>63.5</v>
      </c>
      <c r="G14" s="24">
        <f>VLOOKUP($C14,coppa!$C:$AS,(G$1+4),0)</f>
        <v>69</v>
      </c>
      <c r="H14" s="24"/>
      <c r="I14" s="24"/>
      <c r="J14" s="24"/>
    </row>
    <row r="15" spans="1:11" x14ac:dyDescent="0.2">
      <c r="B15" s="23" t="s">
        <v>27</v>
      </c>
      <c r="C15" s="23" t="s">
        <v>27</v>
      </c>
      <c r="D15" s="24">
        <f>SUM(F15:J15)</f>
        <v>131.5</v>
      </c>
      <c r="E15" s="24">
        <f>D15-LARGE(D:D,3)</f>
        <v>-12</v>
      </c>
      <c r="F15" s="24">
        <f>VLOOKUP($C15,coppa!$C:$AS,(F$1+4),0)</f>
        <v>70.5</v>
      </c>
      <c r="G15" s="24">
        <f>VLOOKUP($C15,coppa!$C:$AS,(G$1+4),0)</f>
        <v>61</v>
      </c>
      <c r="H15" s="24"/>
      <c r="I15" s="24"/>
      <c r="J15" s="24"/>
    </row>
    <row r="16" spans="1:11" x14ac:dyDescent="0.2">
      <c r="B16" s="23" t="s">
        <v>30</v>
      </c>
      <c r="C16" s="23" t="s">
        <v>52</v>
      </c>
      <c r="D16" s="24">
        <f>SUM(F16:J16)</f>
        <v>130.5</v>
      </c>
      <c r="E16" s="24">
        <f>D16-LARGE(D:D,3)</f>
        <v>-13</v>
      </c>
      <c r="F16" s="24">
        <f>VLOOKUP($C16,coppa!$C:$AS,(F$1+4),0)</f>
        <v>71</v>
      </c>
      <c r="G16" s="24">
        <f>VLOOKUP($C16,coppa!$C:$AS,(G$1+4),0)</f>
        <v>59.5</v>
      </c>
      <c r="H16" s="24"/>
      <c r="I16" s="24"/>
      <c r="J16" s="24"/>
    </row>
    <row r="17" spans="2:10" x14ac:dyDescent="0.2">
      <c r="B17" s="23" t="s">
        <v>65</v>
      </c>
      <c r="C17" s="23" t="s">
        <v>23</v>
      </c>
      <c r="D17" s="24">
        <f>SUM(F17:J17)</f>
        <v>130.5</v>
      </c>
      <c r="E17" s="24">
        <f>D17-LARGE(D:D,3)</f>
        <v>-13</v>
      </c>
      <c r="F17" s="24">
        <f>VLOOKUP($C17,coppa!$C:$AS,(F$1+4),0)</f>
        <v>65</v>
      </c>
      <c r="G17" s="24">
        <f>VLOOKUP($C17,coppa!$C:$AS,(G$1+4),0)</f>
        <v>65.5</v>
      </c>
      <c r="H17" s="24"/>
      <c r="I17" s="24"/>
      <c r="J17" s="24"/>
    </row>
    <row r="18" spans="2:10" x14ac:dyDescent="0.2">
      <c r="B18" s="23" t="s">
        <v>9</v>
      </c>
      <c r="C18" s="23" t="s">
        <v>9</v>
      </c>
      <c r="D18" s="24">
        <f>SUM(F18:J18)</f>
        <v>126</v>
      </c>
      <c r="E18" s="24">
        <f>D18-LARGE(D:D,3)</f>
        <v>-17.5</v>
      </c>
      <c r="F18" s="24">
        <f>VLOOKUP($C18,coppa!$C:$AS,(F$1+4),0)</f>
        <v>66</v>
      </c>
      <c r="G18" s="24">
        <f>VLOOKUP($C18,coppa!$C:$AS,(G$1+4),0)</f>
        <v>60</v>
      </c>
      <c r="H18" s="24"/>
      <c r="I18" s="24"/>
      <c r="J18" s="24"/>
    </row>
    <row r="19" spans="2:10" x14ac:dyDescent="0.2">
      <c r="B19" s="23" t="s">
        <v>4</v>
      </c>
      <c r="C19" s="23" t="s">
        <v>36</v>
      </c>
      <c r="D19" s="24">
        <f>SUM(F19:J19)</f>
        <v>125.5</v>
      </c>
      <c r="E19" s="24">
        <f>D19-LARGE(D:D,3)</f>
        <v>-18</v>
      </c>
      <c r="F19" s="24">
        <f>VLOOKUP($C19,coppa!$C:$AS,(F$1+4),0)</f>
        <v>65.5</v>
      </c>
      <c r="G19" s="24">
        <f>VLOOKUP($C19,coppa!$C:$AS,(G$1+4),0)</f>
        <v>60</v>
      </c>
      <c r="H19" s="24"/>
      <c r="I19" s="24"/>
      <c r="J19" s="24"/>
    </row>
    <row r="20" spans="2:10" x14ac:dyDescent="0.2">
      <c r="B20" s="23" t="s">
        <v>11</v>
      </c>
      <c r="C20" s="23" t="s">
        <v>40</v>
      </c>
      <c r="D20" s="24">
        <f>SUM(F20:J20)</f>
        <v>124.5</v>
      </c>
      <c r="E20" s="24">
        <f>D20-LARGE(D:D,3)</f>
        <v>-19</v>
      </c>
      <c r="F20" s="24">
        <f>VLOOKUP($C20,coppa!$C:$AS,(F$1+4),0)</f>
        <v>59.5</v>
      </c>
      <c r="G20" s="24">
        <f>VLOOKUP($C20,coppa!$C:$AS,(G$1+4),0)</f>
        <v>65</v>
      </c>
      <c r="H20" s="24"/>
      <c r="I20" s="24"/>
      <c r="J20" s="24"/>
    </row>
    <row r="21" spans="2:10" x14ac:dyDescent="0.2">
      <c r="B21" s="23" t="s">
        <v>18</v>
      </c>
      <c r="C21" s="23" t="s">
        <v>45</v>
      </c>
      <c r="D21" s="24">
        <f>SUM(F21:J21)</f>
        <v>121.5</v>
      </c>
      <c r="E21" s="24">
        <f>D21-LARGE(D:D,3)</f>
        <v>-22</v>
      </c>
      <c r="F21" s="24">
        <f>VLOOKUP($C21,coppa!$C:$AS,(F$1+4),0)</f>
        <v>64.5</v>
      </c>
      <c r="G21" s="24">
        <f>VLOOKUP($C21,coppa!$C:$AS,(G$1+4),0)</f>
        <v>57</v>
      </c>
      <c r="H21" s="24"/>
      <c r="I21" s="24"/>
      <c r="J21" s="24"/>
    </row>
    <row r="22" spans="2:10" x14ac:dyDescent="0.2">
      <c r="B22" s="23" t="s">
        <v>32</v>
      </c>
      <c r="C22" s="23" t="s">
        <v>32</v>
      </c>
      <c r="D22" s="24">
        <f>SUM(F22:J22)</f>
        <v>119</v>
      </c>
      <c r="E22" s="24">
        <f>D22-LARGE(D:D,3)</f>
        <v>-24.5</v>
      </c>
      <c r="F22" s="24">
        <f>VLOOKUP($C22,coppa!$C:$AS,(F$1+4),0)</f>
        <v>62</v>
      </c>
      <c r="G22" s="24">
        <f>VLOOKUP($C22,coppa!$C:$AS,(G$1+4),0)</f>
        <v>57</v>
      </c>
      <c r="H22" s="24"/>
      <c r="I22" s="24"/>
      <c r="J22" s="24"/>
    </row>
    <row r="23" spans="2:10" x14ac:dyDescent="0.2">
      <c r="B23" s="23" t="s">
        <v>31</v>
      </c>
      <c r="C23" s="23" t="s">
        <v>31</v>
      </c>
      <c r="D23" s="24">
        <f>SUM(F23:J23)</f>
        <v>119</v>
      </c>
      <c r="E23" s="24">
        <f>D23-LARGE(D:D,3)</f>
        <v>-24.5</v>
      </c>
      <c r="F23" s="24">
        <f>VLOOKUP($C23,coppa!$C:$AS,(F$1+4),0)</f>
        <v>62</v>
      </c>
      <c r="G23" s="24">
        <f>VLOOKUP($C23,coppa!$C:$AS,(G$1+4),0)</f>
        <v>57</v>
      </c>
      <c r="H23" s="24"/>
      <c r="I23" s="24"/>
      <c r="J23" s="24"/>
    </row>
    <row r="24" spans="2:10" x14ac:dyDescent="0.2">
      <c r="B24" s="23" t="s">
        <v>21</v>
      </c>
      <c r="C24" s="23" t="s">
        <v>47</v>
      </c>
      <c r="D24" s="24">
        <f>SUM(F24:J24)</f>
        <v>117</v>
      </c>
      <c r="E24" s="24">
        <f>D24-LARGE(D:D,3)</f>
        <v>-26.5</v>
      </c>
      <c r="F24" s="24">
        <f>VLOOKUP($C24,coppa!$C:$AS,(F$1+4),0)</f>
        <v>60</v>
      </c>
      <c r="G24" s="24">
        <f>VLOOKUP($C24,coppa!$C:$AS,(G$1+4),0)</f>
        <v>57</v>
      </c>
      <c r="H24" s="24"/>
      <c r="I24" s="24"/>
      <c r="J24" s="24"/>
    </row>
    <row r="25" spans="2:10" x14ac:dyDescent="0.2">
      <c r="D25" s="26"/>
      <c r="E25" s="26"/>
      <c r="F25" s="26"/>
      <c r="G25" s="26"/>
      <c r="H25" s="26"/>
      <c r="I25" s="26"/>
      <c r="J25" s="26"/>
    </row>
    <row r="26" spans="2:10" x14ac:dyDescent="0.2">
      <c r="D26" s="26"/>
      <c r="E26" s="26"/>
      <c r="F26" s="26"/>
      <c r="G26" s="26"/>
      <c r="H26" s="26"/>
      <c r="I26" s="26"/>
      <c r="J26" s="26"/>
    </row>
    <row r="27" spans="2:10" x14ac:dyDescent="0.2">
      <c r="D27" s="26"/>
      <c r="E27" s="26"/>
      <c r="F27" s="26"/>
      <c r="G27" s="26"/>
      <c r="H27" s="26"/>
      <c r="I27" s="26"/>
      <c r="J27" s="26"/>
    </row>
    <row r="28" spans="2:10" x14ac:dyDescent="0.2">
      <c r="D28" s="26"/>
      <c r="E28" s="26"/>
      <c r="F28" s="26"/>
      <c r="G28" s="26"/>
      <c r="H28" s="26"/>
      <c r="I28" s="26"/>
      <c r="J28" s="26"/>
    </row>
    <row r="29" spans="2:10" x14ac:dyDescent="0.2">
      <c r="D29" s="26"/>
      <c r="E29" s="26"/>
      <c r="F29" s="26"/>
      <c r="G29" s="26"/>
      <c r="H29" s="26"/>
      <c r="I29" s="26"/>
      <c r="J29" s="26"/>
    </row>
    <row r="30" spans="2:10" x14ac:dyDescent="0.2">
      <c r="D30" s="26"/>
      <c r="E30" s="26"/>
      <c r="F30" s="26"/>
      <c r="G30" s="26"/>
      <c r="H30" s="26"/>
      <c r="I30" s="26"/>
      <c r="J30" s="26"/>
    </row>
    <row r="31" spans="2:10" x14ac:dyDescent="0.2">
      <c r="D31" s="26"/>
      <c r="E31" s="26"/>
      <c r="F31" s="26"/>
      <c r="G31" s="26"/>
      <c r="H31" s="26"/>
      <c r="I31" s="26"/>
      <c r="J31" s="26"/>
    </row>
    <row r="32" spans="2:10" x14ac:dyDescent="0.2">
      <c r="D32" s="26"/>
      <c r="E32" s="26"/>
      <c r="F32" s="26"/>
      <c r="G32" s="26"/>
      <c r="H32" s="26"/>
      <c r="I32" s="26"/>
      <c r="J32" s="26"/>
    </row>
    <row r="33" spans="4:10" x14ac:dyDescent="0.2">
      <c r="D33" s="26"/>
      <c r="E33" s="26"/>
      <c r="F33" s="26"/>
      <c r="G33" s="26"/>
      <c r="H33" s="26"/>
      <c r="I33" s="26"/>
      <c r="J33" s="26"/>
    </row>
    <row r="34" spans="4:10" x14ac:dyDescent="0.2">
      <c r="D34" s="26"/>
      <c r="E34" s="26"/>
      <c r="F34" s="26"/>
      <c r="G34" s="26"/>
      <c r="H34" s="26"/>
      <c r="I34" s="26"/>
      <c r="J34" s="26"/>
    </row>
    <row r="35" spans="4:10" x14ac:dyDescent="0.2">
      <c r="D35" s="26"/>
      <c r="E35" s="26"/>
      <c r="F35" s="26"/>
      <c r="G35" s="26"/>
      <c r="H35" s="26"/>
      <c r="I35" s="26"/>
      <c r="J35" s="26"/>
    </row>
    <row r="36" spans="4:10" x14ac:dyDescent="0.2">
      <c r="D36" s="26"/>
      <c r="E36" s="26"/>
      <c r="F36" s="26"/>
      <c r="G36" s="26"/>
      <c r="H36" s="26"/>
      <c r="I36" s="26"/>
      <c r="J36" s="26"/>
    </row>
    <row r="37" spans="4:10" x14ac:dyDescent="0.2">
      <c r="D37" s="26"/>
      <c r="E37" s="26"/>
      <c r="F37" s="26"/>
      <c r="G37" s="26"/>
      <c r="H37" s="26"/>
      <c r="I37" s="26"/>
      <c r="J37" s="26"/>
    </row>
    <row r="38" spans="4:10" x14ac:dyDescent="0.2">
      <c r="D38" s="26"/>
      <c r="E38" s="26"/>
      <c r="F38" s="26"/>
      <c r="G38" s="26"/>
      <c r="H38" s="26"/>
      <c r="I38" s="26"/>
      <c r="J38" s="26"/>
    </row>
    <row r="39" spans="4:10" x14ac:dyDescent="0.2">
      <c r="D39" s="26"/>
      <c r="E39" s="26"/>
      <c r="F39" s="26"/>
      <c r="G39" s="26"/>
      <c r="H39" s="26"/>
      <c r="I39" s="26"/>
      <c r="J39" s="26"/>
    </row>
    <row r="40" spans="4:10" x14ac:dyDescent="0.2">
      <c r="D40" s="26"/>
      <c r="E40" s="26"/>
      <c r="F40" s="26"/>
      <c r="G40" s="26"/>
      <c r="H40" s="26"/>
      <c r="I40" s="26"/>
      <c r="J40" s="26"/>
    </row>
    <row r="41" spans="4:10" x14ac:dyDescent="0.2">
      <c r="D41" s="26"/>
      <c r="E41" s="26"/>
      <c r="F41" s="26"/>
      <c r="G41" s="26"/>
      <c r="H41" s="26"/>
      <c r="I41" s="26"/>
      <c r="J41" s="26"/>
    </row>
    <row r="42" spans="4:10" x14ac:dyDescent="0.2">
      <c r="D42" s="26"/>
      <c r="E42" s="26"/>
      <c r="F42" s="26"/>
      <c r="G42" s="26"/>
      <c r="H42" s="26"/>
      <c r="I42" s="26"/>
      <c r="J42" s="26"/>
    </row>
    <row r="43" spans="4:10" x14ac:dyDescent="0.2">
      <c r="D43" s="26"/>
      <c r="E43" s="26"/>
      <c r="F43" s="26"/>
      <c r="G43" s="26"/>
      <c r="H43" s="26"/>
      <c r="I43" s="26"/>
      <c r="J43" s="26"/>
    </row>
    <row r="44" spans="4:10" x14ac:dyDescent="0.2">
      <c r="D44" s="26"/>
      <c r="E44" s="26"/>
      <c r="F44" s="26"/>
      <c r="G44" s="26"/>
      <c r="H44" s="26"/>
      <c r="I44" s="26"/>
      <c r="J44" s="26"/>
    </row>
    <row r="45" spans="4:10" x14ac:dyDescent="0.2">
      <c r="D45" s="26"/>
      <c r="E45" s="26"/>
      <c r="F45" s="26"/>
      <c r="G45" s="26"/>
      <c r="H45" s="26"/>
      <c r="I45" s="26"/>
      <c r="J45" s="26"/>
    </row>
  </sheetData>
  <sortState ref="B2:J24">
    <sortCondition descending="1" ref="D1"/>
  </sortState>
  <conditionalFormatting sqref="D2:D24">
    <cfRule type="colorScale" priority="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0"/>
  <sheetViews>
    <sheetView zoomScaleNormal="100" workbookViewId="0">
      <pane ySplit="1" topLeftCell="A2" activePane="bottomLeft" state="frozen"/>
      <selection pane="bottomLeft" activeCell="AE2" sqref="AE2"/>
    </sheetView>
  </sheetViews>
  <sheetFormatPr defaultRowHeight="13.8" x14ac:dyDescent="0.3"/>
  <cols>
    <col min="1" max="1" width="5.5546875" style="1" customWidth="1"/>
    <col min="2" max="2" width="19" style="2" bestFit="1" customWidth="1"/>
    <col min="3" max="3" width="13.88671875" style="2" bestFit="1" customWidth="1"/>
    <col min="4" max="5" width="6.6640625" style="3" hidden="1" customWidth="1"/>
    <col min="6" max="6" width="6.6640625" style="1" hidden="1" customWidth="1"/>
    <col min="7" max="9" width="6.6640625" style="2" hidden="1" customWidth="1"/>
    <col min="10" max="10" width="6.6640625" style="2" customWidth="1"/>
    <col min="11" max="15" width="6.6640625" style="2" hidden="1" customWidth="1"/>
    <col min="16" max="16" width="6.6640625" style="2" customWidth="1"/>
    <col min="17" max="21" width="6.6640625" style="2" hidden="1" customWidth="1"/>
    <col min="22" max="45" width="6.6640625" style="2" customWidth="1"/>
    <col min="46" max="16384" width="8.88671875" style="2"/>
  </cols>
  <sheetData>
    <row r="1" spans="1:45" s="6" customFormat="1" x14ac:dyDescent="0.3">
      <c r="A1" s="17"/>
      <c r="B1" s="5" t="s">
        <v>55</v>
      </c>
      <c r="C1" s="5" t="s">
        <v>56</v>
      </c>
      <c r="D1" s="5"/>
      <c r="E1" s="5">
        <v>3</v>
      </c>
      <c r="F1" s="5">
        <v>4</v>
      </c>
      <c r="G1" s="5">
        <v>5</v>
      </c>
      <c r="H1" s="5">
        <v>6</v>
      </c>
      <c r="I1" s="5">
        <v>7</v>
      </c>
      <c r="J1" s="5" t="s">
        <v>69</v>
      </c>
      <c r="K1" s="5">
        <v>8</v>
      </c>
      <c r="L1" s="5">
        <v>9</v>
      </c>
      <c r="M1" s="5">
        <v>10</v>
      </c>
      <c r="N1" s="5">
        <v>11</v>
      </c>
      <c r="O1" s="5">
        <v>12</v>
      </c>
      <c r="P1" s="5" t="s">
        <v>70</v>
      </c>
      <c r="Q1" s="5">
        <v>13</v>
      </c>
      <c r="R1" s="5">
        <v>14</v>
      </c>
      <c r="S1" s="5">
        <v>15</v>
      </c>
      <c r="T1" s="5">
        <v>16</v>
      </c>
      <c r="U1" s="5">
        <v>17</v>
      </c>
      <c r="V1" s="5" t="s">
        <v>71</v>
      </c>
      <c r="W1" s="5">
        <v>18</v>
      </c>
      <c r="X1" s="5">
        <v>19</v>
      </c>
      <c r="Y1" s="5">
        <v>20</v>
      </c>
      <c r="Z1" s="5">
        <v>21</v>
      </c>
      <c r="AA1" s="5">
        <v>22</v>
      </c>
      <c r="AB1" s="5">
        <v>23</v>
      </c>
      <c r="AC1" s="5" t="s">
        <v>72</v>
      </c>
      <c r="AD1" s="5">
        <v>24</v>
      </c>
      <c r="AE1" s="5">
        <v>25</v>
      </c>
      <c r="AF1" s="5">
        <v>26</v>
      </c>
      <c r="AG1" s="5">
        <v>27</v>
      </c>
      <c r="AH1" s="5">
        <v>28</v>
      </c>
      <c r="AI1" s="5" t="s">
        <v>73</v>
      </c>
      <c r="AJ1" s="5">
        <v>29</v>
      </c>
      <c r="AK1" s="5">
        <v>30</v>
      </c>
      <c r="AL1" s="5">
        <v>31</v>
      </c>
      <c r="AM1" s="5">
        <v>32</v>
      </c>
      <c r="AN1" s="5">
        <v>33</v>
      </c>
      <c r="AO1" s="5">
        <v>34</v>
      </c>
      <c r="AP1" s="5">
        <v>35</v>
      </c>
      <c r="AQ1" s="5">
        <v>36</v>
      </c>
      <c r="AR1" s="5">
        <v>37</v>
      </c>
      <c r="AS1" s="5">
        <v>38</v>
      </c>
    </row>
    <row r="2" spans="1:45" x14ac:dyDescent="0.3">
      <c r="B2" s="2" t="s">
        <v>19</v>
      </c>
      <c r="C2" s="2" t="s">
        <v>19</v>
      </c>
      <c r="E2" s="3">
        <f>VLOOKUP($C2,giorn!$C:$AN,E$1,0)</f>
        <v>72.5</v>
      </c>
      <c r="F2" s="3">
        <f>VLOOKUP($C2,giorn!$C:$AN,F$1,0)</f>
        <v>66.5</v>
      </c>
      <c r="G2" s="3">
        <f>VLOOKUP($C2,giorn!$C:$AN,G$1,0)</f>
        <v>61.5</v>
      </c>
      <c r="H2" s="3">
        <f>VLOOKUP($C2,giorn!$C:$AN,H$1,0)</f>
        <v>72.5</v>
      </c>
      <c r="I2" s="3">
        <f>VLOOKUP($C2,giorn!$C:$AN,I$1,0)</f>
        <v>64.5</v>
      </c>
      <c r="J2" s="3">
        <f t="shared" ref="J2:J36" si="0">SUM(E2:I2)</f>
        <v>337.5</v>
      </c>
      <c r="K2" s="3">
        <f>VLOOKUP($C2,giorn!$C:$AN,K$1,0)</f>
        <v>75</v>
      </c>
      <c r="L2" s="3">
        <f>VLOOKUP($C2,giorn!$C:$AN,L$1,0)</f>
        <v>73.5</v>
      </c>
      <c r="M2" s="3">
        <f>VLOOKUP($C2,giorn!$C:$AN,M$1,0)</f>
        <v>71</v>
      </c>
      <c r="N2" s="3">
        <f>VLOOKUP($C2,giorn!$C:$AN,N$1,0)</f>
        <v>85</v>
      </c>
      <c r="O2" s="3">
        <f>VLOOKUP($C2,giorn!$C:$AN,O$1,0)</f>
        <v>68.5</v>
      </c>
      <c r="P2" s="3">
        <f t="shared" ref="P2:P36" si="1">SUM(K2:O2)</f>
        <v>373</v>
      </c>
      <c r="Q2" s="3">
        <f>VLOOKUP($C2,giorn!$C:$AN,Q$1,0)</f>
        <v>71</v>
      </c>
      <c r="R2" s="3">
        <f>VLOOKUP($C2,giorn!$C:$AN,R$1,0)</f>
        <v>64.5</v>
      </c>
      <c r="S2" s="3">
        <f>VLOOKUP($C2,giorn!$C:$AN,S$1,0)</f>
        <v>63.5</v>
      </c>
      <c r="T2" s="3">
        <f>VLOOKUP($C2,giorn!$C:$AN,T$1,0)</f>
        <v>75.5</v>
      </c>
      <c r="U2" s="3">
        <f>VLOOKUP($C2,giorn!$C:$AN,U$1,0)</f>
        <v>69</v>
      </c>
      <c r="V2" s="3">
        <f t="shared" ref="V2:V36" si="2">SUM(Q2:U2)</f>
        <v>343.5</v>
      </c>
      <c r="W2" s="3">
        <f>VLOOKUP($C2,giorn!$C:$AN,W$1,0)</f>
        <v>80</v>
      </c>
      <c r="X2" s="3">
        <f>VLOOKUP($C2,giorn!$C:$AN,X$1,0)</f>
        <v>52</v>
      </c>
      <c r="Y2" s="3">
        <f>VLOOKUP($C2,giorn!$C:$AN,Y$1,0)</f>
        <v>62.5</v>
      </c>
      <c r="Z2" s="3">
        <f>VLOOKUP($C2,giorn!$C:$AN,Z$1,0)</f>
        <v>63</v>
      </c>
      <c r="AA2" s="3">
        <f>VLOOKUP($C2,giorn!$C:$AN,AA$1,0)</f>
        <v>68</v>
      </c>
      <c r="AB2" s="3">
        <f>VLOOKUP($C2,giorn!$C:$AN,AB$1,0)</f>
        <v>68</v>
      </c>
      <c r="AC2" s="3">
        <f t="shared" ref="AC2:AC36" si="3">SUM(X2:AB2)</f>
        <v>313.5</v>
      </c>
      <c r="AD2" s="3">
        <f>VLOOKUP($C2,giorn!$C:$AN,AD$1,0)</f>
        <v>76</v>
      </c>
      <c r="AE2" s="3">
        <f>VLOOKUP($C2,giorn!$C:$AN,AE$1,0)</f>
        <v>67.5</v>
      </c>
      <c r="AF2" s="3"/>
      <c r="AG2" s="3"/>
      <c r="AH2" s="3"/>
      <c r="AI2" s="3">
        <f t="shared" ref="AI2:AI36" si="4">SUM(AD2:AH2)</f>
        <v>143.5</v>
      </c>
      <c r="AJ2" s="3"/>
      <c r="AK2" s="3"/>
      <c r="AL2" s="3"/>
      <c r="AM2" s="3"/>
      <c r="AN2" s="3"/>
      <c r="AO2" s="3"/>
      <c r="AP2" s="3"/>
      <c r="AQ2" s="3"/>
      <c r="AR2" s="3"/>
      <c r="AS2" s="3"/>
    </row>
    <row r="3" spans="1:45" x14ac:dyDescent="0.3">
      <c r="A3" s="1" t="s">
        <v>67</v>
      </c>
      <c r="B3" s="29" t="s">
        <v>1</v>
      </c>
      <c r="C3" s="2" t="s">
        <v>75</v>
      </c>
      <c r="E3" s="3">
        <f>VLOOKUP($C3,giorn!$C:$AN,E$1,0)</f>
        <v>84.5</v>
      </c>
      <c r="F3" s="3">
        <f>VLOOKUP($C3,giorn!$C:$AN,F$1,0)</f>
        <v>71.5</v>
      </c>
      <c r="G3" s="3">
        <f>VLOOKUP($C3,giorn!$C:$AN,G$1,0)</f>
        <v>71</v>
      </c>
      <c r="H3" s="3">
        <f>VLOOKUP($C3,giorn!$C:$AN,H$1,0)</f>
        <v>82</v>
      </c>
      <c r="I3" s="3">
        <f>VLOOKUP($C3,giorn!$C:$AN,I$1,0)</f>
        <v>72</v>
      </c>
      <c r="J3" s="28">
        <f t="shared" si="0"/>
        <v>381</v>
      </c>
      <c r="K3" s="3">
        <f>VLOOKUP($C3,giorn!$C:$AN,K$1,0)</f>
        <v>83</v>
      </c>
      <c r="L3" s="3">
        <f>VLOOKUP($C3,giorn!$C:$AN,L$1,0)</f>
        <v>69</v>
      </c>
      <c r="M3" s="3">
        <f>VLOOKUP($C3,giorn!$C:$AN,M$1,0)</f>
        <v>65.5</v>
      </c>
      <c r="N3" s="3">
        <f>VLOOKUP($C3,giorn!$C:$AN,N$1,0)</f>
        <v>78.5</v>
      </c>
      <c r="O3" s="3">
        <f>VLOOKUP($C3,giorn!$C:$AN,O$1,0)</f>
        <v>71</v>
      </c>
      <c r="P3" s="28">
        <f t="shared" si="1"/>
        <v>367</v>
      </c>
      <c r="Q3" s="3">
        <f>VLOOKUP($C3,giorn!$C:$AN,Q$1,0)</f>
        <v>69.5</v>
      </c>
      <c r="R3" s="3">
        <f>VLOOKUP($C3,giorn!$C:$AN,R$1,0)</f>
        <v>74</v>
      </c>
      <c r="S3" s="3">
        <f>VLOOKUP($C3,giorn!$C:$AN,S$1,0)</f>
        <v>74.5</v>
      </c>
      <c r="T3" s="3">
        <f>VLOOKUP($C3,giorn!$C:$AN,T$1,0)</f>
        <v>84</v>
      </c>
      <c r="U3" s="3">
        <f>VLOOKUP($C3,giorn!$C:$AN,U$1,0)</f>
        <v>72.5</v>
      </c>
      <c r="V3" s="28">
        <f t="shared" si="2"/>
        <v>374.5</v>
      </c>
      <c r="W3" s="3">
        <f>VLOOKUP($C3,giorn!$C:$AN,W$1,0)</f>
        <v>77.5</v>
      </c>
      <c r="X3" s="3">
        <f>VLOOKUP($C3,giorn!$C:$AN,X$1,0)</f>
        <v>75</v>
      </c>
      <c r="Y3" s="3">
        <f>VLOOKUP($C3,giorn!$C:$AN,Y$1,0)</f>
        <v>67</v>
      </c>
      <c r="Z3" s="3">
        <f>VLOOKUP($C3,giorn!$C:$AN,Z$1,0)</f>
        <v>73</v>
      </c>
      <c r="AA3" s="3">
        <f>VLOOKUP($C3,giorn!$C:$AN,AA$1,0)</f>
        <v>75.5</v>
      </c>
      <c r="AB3" s="3">
        <f>VLOOKUP($C3,giorn!$C:$AN,AB$1,0)</f>
        <v>68.5</v>
      </c>
      <c r="AC3" s="28">
        <f t="shared" si="3"/>
        <v>359</v>
      </c>
      <c r="AD3" s="3">
        <f>VLOOKUP($C3,giorn!$C:$AN,AD$1,0)</f>
        <v>75.5</v>
      </c>
      <c r="AE3" s="3">
        <f>VLOOKUP($C3,giorn!$C:$AN,AE$1,0)</f>
        <v>65.5</v>
      </c>
      <c r="AF3" s="3"/>
      <c r="AG3" s="3"/>
      <c r="AH3" s="3"/>
      <c r="AI3" s="28">
        <f t="shared" si="4"/>
        <v>141</v>
      </c>
      <c r="AJ3" s="3"/>
      <c r="AK3" s="3"/>
      <c r="AL3" s="3"/>
      <c r="AM3" s="3"/>
      <c r="AN3" s="3"/>
      <c r="AO3" s="3"/>
      <c r="AP3" s="3"/>
      <c r="AQ3" s="3"/>
      <c r="AR3" s="3"/>
      <c r="AS3" s="3"/>
    </row>
    <row r="4" spans="1:45" x14ac:dyDescent="0.3">
      <c r="A4" s="1" t="s">
        <v>67</v>
      </c>
      <c r="B4" s="45" t="s">
        <v>29</v>
      </c>
      <c r="C4" s="2" t="s">
        <v>29</v>
      </c>
      <c r="E4" s="3">
        <f>VLOOKUP($C4,giorn!$C:$AN,E$1,0)</f>
        <v>67.5</v>
      </c>
      <c r="F4" s="3">
        <f>VLOOKUP($C4,giorn!$C:$AN,F$1,0)</f>
        <v>59.5</v>
      </c>
      <c r="G4" s="3">
        <f>VLOOKUP($C4,giorn!$C:$AN,G$1,0)</f>
        <v>57.5</v>
      </c>
      <c r="H4" s="3">
        <f>VLOOKUP($C4,giorn!$C:$AN,H$1,0)</f>
        <v>73.5</v>
      </c>
      <c r="I4" s="3">
        <f>VLOOKUP($C4,giorn!$C:$AN,I$1,0)</f>
        <v>77</v>
      </c>
      <c r="J4" s="3">
        <f t="shared" si="0"/>
        <v>335</v>
      </c>
      <c r="K4" s="3">
        <f>VLOOKUP($C4,giorn!$C:$AN,K$1,0)</f>
        <v>71</v>
      </c>
      <c r="L4" s="3">
        <f>VLOOKUP($C4,giorn!$C:$AN,L$1,0)</f>
        <v>69.5</v>
      </c>
      <c r="M4" s="3">
        <f>VLOOKUP($C4,giorn!$C:$AN,M$1,0)</f>
        <v>72</v>
      </c>
      <c r="N4" s="3">
        <f>VLOOKUP($C4,giorn!$C:$AN,N$1,0)</f>
        <v>77.5</v>
      </c>
      <c r="O4" s="3">
        <f>VLOOKUP($C4,giorn!$C:$AN,O$1,0)</f>
        <v>83</v>
      </c>
      <c r="P4" s="3">
        <f t="shared" si="1"/>
        <v>373</v>
      </c>
      <c r="Q4" s="3">
        <f>VLOOKUP($C4,giorn!$C:$AN,Q$1,0)</f>
        <v>67.5</v>
      </c>
      <c r="R4" s="3">
        <f>VLOOKUP($C4,giorn!$C:$AN,R$1,0)</f>
        <v>69.5</v>
      </c>
      <c r="S4" s="3">
        <f>VLOOKUP($C4,giorn!$C:$AN,S$1,0)</f>
        <v>83.5</v>
      </c>
      <c r="T4" s="3">
        <f>VLOOKUP($C4,giorn!$C:$AN,T$1,0)</f>
        <v>71</v>
      </c>
      <c r="U4" s="3">
        <f>VLOOKUP($C4,giorn!$C:$AN,U$1,0)</f>
        <v>80</v>
      </c>
      <c r="V4" s="44">
        <f t="shared" si="2"/>
        <v>371.5</v>
      </c>
      <c r="W4" s="3">
        <f>VLOOKUP($C4,giorn!$C:$AN,W$1,0)</f>
        <v>61.5</v>
      </c>
      <c r="X4" s="3">
        <f>VLOOKUP($C4,giorn!$C:$AN,X$1,0)</f>
        <v>74</v>
      </c>
      <c r="Y4" s="3">
        <f>VLOOKUP($C4,giorn!$C:$AN,Y$1,0)</f>
        <v>60.5</v>
      </c>
      <c r="Z4" s="3">
        <f>VLOOKUP($C4,giorn!$C:$AN,Z$1,0)</f>
        <v>69</v>
      </c>
      <c r="AA4" s="3">
        <f>VLOOKUP($C4,giorn!$C:$AN,AA$1,0)</f>
        <v>71.5</v>
      </c>
      <c r="AB4" s="3">
        <f>VLOOKUP($C4,giorn!$C:$AN,AB$1,0)</f>
        <v>76.5</v>
      </c>
      <c r="AC4" s="44">
        <f t="shared" si="3"/>
        <v>351.5</v>
      </c>
      <c r="AD4" s="3">
        <f>VLOOKUP($C4,giorn!$C:$AN,AD$1,0)</f>
        <v>71</v>
      </c>
      <c r="AE4" s="3">
        <f>VLOOKUP($C4,giorn!$C:$AN,AE$1,0)</f>
        <v>62</v>
      </c>
      <c r="AF4" s="3"/>
      <c r="AG4" s="3"/>
      <c r="AH4" s="3"/>
      <c r="AI4" s="44">
        <f t="shared" si="4"/>
        <v>133</v>
      </c>
      <c r="AJ4" s="3"/>
      <c r="AK4" s="3"/>
      <c r="AL4" s="3"/>
      <c r="AM4" s="3"/>
      <c r="AN4" s="3"/>
      <c r="AO4" s="3"/>
      <c r="AP4" s="3"/>
      <c r="AQ4" s="3"/>
      <c r="AR4" s="3"/>
      <c r="AS4" s="3"/>
    </row>
    <row r="5" spans="1:45" x14ac:dyDescent="0.3">
      <c r="A5" s="1" t="s">
        <v>67</v>
      </c>
      <c r="B5" s="45" t="s">
        <v>10</v>
      </c>
      <c r="C5" s="2" t="s">
        <v>39</v>
      </c>
      <c r="E5" s="3">
        <f>VLOOKUP($C5,giorn!$C:$AN,E$1,0)</f>
        <v>77.5</v>
      </c>
      <c r="F5" s="3">
        <f>VLOOKUP($C5,giorn!$C:$AN,F$1,0)</f>
        <v>61.5</v>
      </c>
      <c r="G5" s="3">
        <f>VLOOKUP($C5,giorn!$C:$AN,G$1,0)</f>
        <v>55</v>
      </c>
      <c r="H5" s="3">
        <f>VLOOKUP($C5,giorn!$C:$AN,H$1,0)</f>
        <v>73</v>
      </c>
      <c r="I5" s="3">
        <f>VLOOKUP($C5,giorn!$C:$AN,I$1,0)</f>
        <v>60.5</v>
      </c>
      <c r="J5" s="3">
        <f t="shared" si="0"/>
        <v>327.5</v>
      </c>
      <c r="K5" s="3">
        <f>VLOOKUP($C5,giorn!$C:$AN,K$1,0)</f>
        <v>77.5</v>
      </c>
      <c r="L5" s="3">
        <f>VLOOKUP($C5,giorn!$C:$AN,L$1,0)</f>
        <v>80.5</v>
      </c>
      <c r="M5" s="3">
        <f>VLOOKUP($C5,giorn!$C:$AN,M$1,0)</f>
        <v>65.5</v>
      </c>
      <c r="N5" s="3">
        <f>VLOOKUP($C5,giorn!$C:$AN,N$1,0)</f>
        <v>77</v>
      </c>
      <c r="O5" s="3">
        <f>VLOOKUP($C5,giorn!$C:$AN,O$1,0)</f>
        <v>62</v>
      </c>
      <c r="P5" s="3">
        <f t="shared" si="1"/>
        <v>362.5</v>
      </c>
      <c r="Q5" s="3">
        <f>VLOOKUP($C5,giorn!$C:$AN,Q$1,0)</f>
        <v>69</v>
      </c>
      <c r="R5" s="3">
        <f>VLOOKUP($C5,giorn!$C:$AN,R$1,0)</f>
        <v>64.5</v>
      </c>
      <c r="S5" s="3">
        <f>VLOOKUP($C5,giorn!$C:$AN,S$1,0)</f>
        <v>81</v>
      </c>
      <c r="T5" s="3">
        <f>VLOOKUP($C5,giorn!$C:$AN,T$1,0)</f>
        <v>90.5</v>
      </c>
      <c r="U5" s="3">
        <f>VLOOKUP($C5,giorn!$C:$AN,U$1,0)</f>
        <v>66.5</v>
      </c>
      <c r="V5" s="44">
        <f t="shared" si="2"/>
        <v>371.5</v>
      </c>
      <c r="W5" s="3">
        <f>VLOOKUP($C5,giorn!$C:$AN,W$1,0)</f>
        <v>70.5</v>
      </c>
      <c r="X5" s="3">
        <f>VLOOKUP($C5,giorn!$C:$AN,X$1,0)</f>
        <v>67</v>
      </c>
      <c r="Y5" s="3">
        <f>VLOOKUP($C5,giorn!$C:$AN,Y$1,0)</f>
        <v>59.5</v>
      </c>
      <c r="Z5" s="3">
        <f>VLOOKUP($C5,giorn!$C:$AN,Z$1,0)</f>
        <v>78.5</v>
      </c>
      <c r="AA5" s="3">
        <f>VLOOKUP($C5,giorn!$C:$AN,AA$1,0)</f>
        <v>71.5</v>
      </c>
      <c r="AB5" s="3">
        <f>VLOOKUP($C5,giorn!$C:$AN,AB$1,0)</f>
        <v>78.5</v>
      </c>
      <c r="AC5" s="44">
        <f t="shared" si="3"/>
        <v>355</v>
      </c>
      <c r="AD5" s="3">
        <f>VLOOKUP($C5,giorn!$C:$AN,AD$1,0)</f>
        <v>72.5</v>
      </c>
      <c r="AE5" s="3">
        <f>VLOOKUP($C5,giorn!$C:$AN,AE$1,0)</f>
        <v>71</v>
      </c>
      <c r="AF5" s="3"/>
      <c r="AG5" s="3"/>
      <c r="AH5" s="3"/>
      <c r="AI5" s="44">
        <f t="shared" si="4"/>
        <v>143.5</v>
      </c>
      <c r="AJ5" s="3"/>
      <c r="AK5" s="3"/>
      <c r="AL5" s="3"/>
      <c r="AM5" s="3"/>
      <c r="AN5" s="3"/>
      <c r="AO5" s="3"/>
      <c r="AP5" s="3"/>
      <c r="AQ5" s="3"/>
      <c r="AR5" s="3"/>
      <c r="AS5" s="3"/>
    </row>
    <row r="6" spans="1:45" x14ac:dyDescent="0.3">
      <c r="B6" s="2" t="s">
        <v>12</v>
      </c>
      <c r="C6" s="2" t="s">
        <v>42</v>
      </c>
      <c r="E6" s="3">
        <f>VLOOKUP($C6,giorn!$C:$AN,E$1,0)</f>
        <v>76</v>
      </c>
      <c r="F6" s="3">
        <f>VLOOKUP($C6,giorn!$C:$AN,F$1,0)</f>
        <v>60</v>
      </c>
      <c r="G6" s="3">
        <f>VLOOKUP($C6,giorn!$C:$AN,G$1,0)</f>
        <v>68.5</v>
      </c>
      <c r="H6" s="3">
        <f>VLOOKUP($C6,giorn!$C:$AN,H$1,0)</f>
        <v>75</v>
      </c>
      <c r="I6" s="3">
        <f>VLOOKUP($C6,giorn!$C:$AN,I$1,0)</f>
        <v>67.5</v>
      </c>
      <c r="J6" s="3">
        <f t="shared" si="0"/>
        <v>347</v>
      </c>
      <c r="K6" s="3">
        <f>VLOOKUP($C6,giorn!$C:$AN,K$1,0)</f>
        <v>75</v>
      </c>
      <c r="L6" s="3">
        <f>VLOOKUP($C6,giorn!$C:$AN,L$1,0)</f>
        <v>68.5</v>
      </c>
      <c r="M6" s="3">
        <f>VLOOKUP($C6,giorn!$C:$AN,M$1,0)</f>
        <v>70</v>
      </c>
      <c r="N6" s="3">
        <f>VLOOKUP($C6,giorn!$C:$AN,N$1,0)</f>
        <v>78</v>
      </c>
      <c r="O6" s="3">
        <f>VLOOKUP($C6,giorn!$C:$AN,O$1,0)</f>
        <v>70</v>
      </c>
      <c r="P6" s="3">
        <f t="shared" si="1"/>
        <v>361.5</v>
      </c>
      <c r="Q6" s="3">
        <f>VLOOKUP($C6,giorn!$C:$AN,Q$1,0)</f>
        <v>72</v>
      </c>
      <c r="R6" s="3">
        <f>VLOOKUP($C6,giorn!$C:$AN,R$1,0)</f>
        <v>59</v>
      </c>
      <c r="S6" s="3">
        <f>VLOOKUP($C6,giorn!$C:$AN,S$1,0)</f>
        <v>80</v>
      </c>
      <c r="T6" s="3">
        <f>VLOOKUP($C6,giorn!$C:$AN,T$1,0)</f>
        <v>72.5</v>
      </c>
      <c r="U6" s="3">
        <f>VLOOKUP($C6,giorn!$C:$AN,U$1,0)</f>
        <v>75</v>
      </c>
      <c r="V6" s="3">
        <f t="shared" si="2"/>
        <v>358.5</v>
      </c>
      <c r="W6" s="3">
        <f>VLOOKUP($C6,giorn!$C:$AN,W$1,0)</f>
        <v>80</v>
      </c>
      <c r="X6" s="3">
        <f>VLOOKUP($C6,giorn!$C:$AN,X$1,0)</f>
        <v>73.5</v>
      </c>
      <c r="Y6" s="3">
        <f>VLOOKUP($C6,giorn!$C:$AN,Y$1,0)</f>
        <v>63.5</v>
      </c>
      <c r="Z6" s="3">
        <f>VLOOKUP($C6,giorn!$C:$AN,Z$1,0)</f>
        <v>74</v>
      </c>
      <c r="AA6" s="3">
        <f>VLOOKUP($C6,giorn!$C:$AN,AA$1,0)</f>
        <v>70.5</v>
      </c>
      <c r="AB6" s="3">
        <f>VLOOKUP($C6,giorn!$C:$AN,AB$1,0)</f>
        <v>73.5</v>
      </c>
      <c r="AC6" s="3">
        <f t="shared" si="3"/>
        <v>355</v>
      </c>
      <c r="AD6" s="3">
        <f>VLOOKUP($C6,giorn!$C:$AN,AD$1,0)</f>
        <v>72</v>
      </c>
      <c r="AE6" s="3">
        <f>VLOOKUP($C6,giorn!$C:$AN,AE$1,0)</f>
        <v>62.5</v>
      </c>
      <c r="AF6" s="3"/>
      <c r="AG6" s="3"/>
      <c r="AH6" s="3"/>
      <c r="AI6" s="3">
        <f t="shared" si="4"/>
        <v>134.5</v>
      </c>
      <c r="AJ6" s="3"/>
      <c r="AK6" s="3"/>
      <c r="AL6" s="3"/>
      <c r="AM6" s="3"/>
      <c r="AN6" s="3"/>
      <c r="AO6" s="3"/>
      <c r="AP6" s="3"/>
      <c r="AQ6" s="3"/>
      <c r="AR6" s="3"/>
      <c r="AS6" s="3"/>
    </row>
    <row r="7" spans="1:45" x14ac:dyDescent="0.3">
      <c r="A7" s="1" t="s">
        <v>67</v>
      </c>
      <c r="B7" s="29" t="s">
        <v>22</v>
      </c>
      <c r="C7" s="2" t="s">
        <v>48</v>
      </c>
      <c r="E7" s="3">
        <f>VLOOKUP($C7,giorn!$C:$AN,E$1,0)</f>
        <v>69.5</v>
      </c>
      <c r="F7" s="3">
        <f>VLOOKUP($C7,giorn!$C:$AN,F$1,0)</f>
        <v>72.5</v>
      </c>
      <c r="G7" s="3">
        <f>VLOOKUP($C7,giorn!$C:$AN,G$1,0)</f>
        <v>71</v>
      </c>
      <c r="H7" s="3">
        <f>VLOOKUP($C7,giorn!$C:$AN,H$1,0)</f>
        <v>76.5</v>
      </c>
      <c r="I7" s="3">
        <f>VLOOKUP($C7,giorn!$C:$AN,I$1,0)</f>
        <v>78</v>
      </c>
      <c r="J7" s="28">
        <f t="shared" si="0"/>
        <v>367.5</v>
      </c>
      <c r="K7" s="3">
        <f>VLOOKUP($C7,giorn!$C:$AN,K$1,0)</f>
        <v>69.5</v>
      </c>
      <c r="L7" s="3">
        <f>VLOOKUP($C7,giorn!$C:$AN,L$1,0)</f>
        <v>68</v>
      </c>
      <c r="M7" s="3">
        <f>VLOOKUP($C7,giorn!$C:$AN,M$1,0)</f>
        <v>63.5</v>
      </c>
      <c r="N7" s="3">
        <f>VLOOKUP($C7,giorn!$C:$AN,N$1,0)</f>
        <v>76</v>
      </c>
      <c r="O7" s="3">
        <f>VLOOKUP($C7,giorn!$C:$AN,O$1,0)</f>
        <v>61.5</v>
      </c>
      <c r="P7" s="28">
        <f t="shared" si="1"/>
        <v>338.5</v>
      </c>
      <c r="Q7" s="3">
        <f>VLOOKUP($C7,giorn!$C:$AN,Q$1,0)</f>
        <v>68</v>
      </c>
      <c r="R7" s="3">
        <f>VLOOKUP($C7,giorn!$C:$AN,R$1,0)</f>
        <v>61.5</v>
      </c>
      <c r="S7" s="3">
        <f>VLOOKUP($C7,giorn!$C:$AN,S$1,0)</f>
        <v>63</v>
      </c>
      <c r="T7" s="3">
        <f>VLOOKUP($C7,giorn!$C:$AN,T$1,0)</f>
        <v>68.5</v>
      </c>
      <c r="U7" s="3">
        <f>VLOOKUP($C7,giorn!$C:$AN,U$1,0)</f>
        <v>70.5</v>
      </c>
      <c r="V7" s="28">
        <f t="shared" si="2"/>
        <v>331.5</v>
      </c>
      <c r="W7" s="3">
        <f>VLOOKUP($C7,giorn!$C:$AN,W$1,0)</f>
        <v>59</v>
      </c>
      <c r="X7" s="3">
        <f>VLOOKUP($C7,giorn!$C:$AN,X$1,0)</f>
        <v>72</v>
      </c>
      <c r="Y7" s="3">
        <f>VLOOKUP($C7,giorn!$C:$AN,Y$1,0)</f>
        <v>62.5</v>
      </c>
      <c r="Z7" s="3">
        <f>VLOOKUP($C7,giorn!$C:$AN,Z$1,0)</f>
        <v>68</v>
      </c>
      <c r="AA7" s="3">
        <f>VLOOKUP($C7,giorn!$C:$AN,AA$1,0)</f>
        <v>84</v>
      </c>
      <c r="AB7" s="3">
        <f>VLOOKUP($C7,giorn!$C:$AN,AB$1,0)</f>
        <v>60.5</v>
      </c>
      <c r="AC7" s="28">
        <f t="shared" si="3"/>
        <v>347</v>
      </c>
      <c r="AD7" s="3">
        <f>VLOOKUP($C7,giorn!$C:$AN,AD$1,0)</f>
        <v>77.5</v>
      </c>
      <c r="AE7" s="3">
        <f>VLOOKUP($C7,giorn!$C:$AN,AE$1,0)</f>
        <v>71.5</v>
      </c>
      <c r="AF7" s="3"/>
      <c r="AG7" s="3"/>
      <c r="AH7" s="3"/>
      <c r="AI7" s="28">
        <f t="shared" si="4"/>
        <v>149</v>
      </c>
      <c r="AJ7" s="3"/>
      <c r="AK7" s="3"/>
      <c r="AL7" s="3"/>
      <c r="AM7" s="3"/>
      <c r="AN7" s="3"/>
      <c r="AO7" s="3"/>
      <c r="AP7" s="3"/>
      <c r="AQ7" s="3"/>
      <c r="AR7" s="3"/>
      <c r="AS7" s="3"/>
    </row>
    <row r="8" spans="1:45" x14ac:dyDescent="0.3">
      <c r="B8" s="2" t="s">
        <v>31</v>
      </c>
      <c r="C8" s="2" t="s">
        <v>31</v>
      </c>
      <c r="E8" s="3">
        <f>VLOOKUP($C8,giorn!$C:$AN,E$1,0)</f>
        <v>67.5</v>
      </c>
      <c r="F8" s="3">
        <f>VLOOKUP($C8,giorn!$C:$AN,F$1,0)</f>
        <v>67.5</v>
      </c>
      <c r="G8" s="3">
        <f>VLOOKUP($C8,giorn!$C:$AN,G$1,0)</f>
        <v>59.5</v>
      </c>
      <c r="H8" s="3">
        <f>VLOOKUP($C8,giorn!$C:$AN,H$1,0)</f>
        <v>64.5</v>
      </c>
      <c r="I8" s="3">
        <f>VLOOKUP($C8,giorn!$C:$AN,I$1,0)</f>
        <v>75</v>
      </c>
      <c r="J8" s="3">
        <f t="shared" si="0"/>
        <v>334</v>
      </c>
      <c r="K8" s="3">
        <f>VLOOKUP($C8,giorn!$C:$AN,K$1,0)</f>
        <v>62.5</v>
      </c>
      <c r="L8" s="3">
        <f>VLOOKUP($C8,giorn!$C:$AN,L$1,0)</f>
        <v>59</v>
      </c>
      <c r="M8" s="3">
        <f>VLOOKUP($C8,giorn!$C:$AN,M$1,0)</f>
        <v>63</v>
      </c>
      <c r="N8" s="3">
        <f>VLOOKUP($C8,giorn!$C:$AN,N$1,0)</f>
        <v>75.5</v>
      </c>
      <c r="O8" s="3">
        <f>VLOOKUP($C8,giorn!$C:$AN,O$1,0)</f>
        <v>62.5</v>
      </c>
      <c r="P8" s="3">
        <f t="shared" si="1"/>
        <v>322.5</v>
      </c>
      <c r="Q8" s="3">
        <f>VLOOKUP($C8,giorn!$C:$AN,Q$1,0)</f>
        <v>72</v>
      </c>
      <c r="R8" s="3">
        <f>VLOOKUP($C8,giorn!$C:$AN,R$1,0)</f>
        <v>55.5</v>
      </c>
      <c r="S8" s="3">
        <f>VLOOKUP($C8,giorn!$C:$AN,S$1,0)</f>
        <v>65.5</v>
      </c>
      <c r="T8" s="3">
        <f>VLOOKUP($C8,giorn!$C:$AN,T$1,0)</f>
        <v>59</v>
      </c>
      <c r="U8" s="3">
        <f>VLOOKUP($C8,giorn!$C:$AN,U$1,0)</f>
        <v>58.5</v>
      </c>
      <c r="V8" s="3">
        <f t="shared" si="2"/>
        <v>310.5</v>
      </c>
      <c r="W8" s="3">
        <f>VLOOKUP($C8,giorn!$C:$AN,W$1,0)</f>
        <v>53.5</v>
      </c>
      <c r="X8" s="3">
        <f>VLOOKUP($C8,giorn!$C:$AN,X$1,0)</f>
        <v>65</v>
      </c>
      <c r="Y8" s="3">
        <f>VLOOKUP($C8,giorn!$C:$AN,Y$1,0)</f>
        <v>72</v>
      </c>
      <c r="Z8" s="3">
        <f>VLOOKUP($C8,giorn!$C:$AN,Z$1,0)</f>
        <v>49.5</v>
      </c>
      <c r="AA8" s="3">
        <f>VLOOKUP($C8,giorn!$C:$AN,AA$1,0)</f>
        <v>62</v>
      </c>
      <c r="AB8" s="3">
        <f>VLOOKUP($C8,giorn!$C:$AN,AB$1,0)</f>
        <v>52.5</v>
      </c>
      <c r="AC8" s="3">
        <f t="shared" si="3"/>
        <v>301</v>
      </c>
      <c r="AD8" s="3">
        <f>VLOOKUP($C8,giorn!$C:$AN,AD$1,0)</f>
        <v>62</v>
      </c>
      <c r="AE8" s="3">
        <f>VLOOKUP($C8,giorn!$C:$AN,AE$1,0)</f>
        <v>57</v>
      </c>
      <c r="AF8" s="3"/>
      <c r="AG8" s="3"/>
      <c r="AH8" s="3"/>
      <c r="AI8" s="3">
        <f t="shared" si="4"/>
        <v>119</v>
      </c>
      <c r="AJ8" s="3"/>
      <c r="AK8" s="3"/>
      <c r="AL8" s="3"/>
      <c r="AM8" s="3"/>
      <c r="AN8" s="3"/>
      <c r="AO8" s="3"/>
      <c r="AP8" s="3"/>
      <c r="AQ8" s="3"/>
      <c r="AR8" s="3"/>
      <c r="AS8" s="3"/>
    </row>
    <row r="9" spans="1:45" x14ac:dyDescent="0.3">
      <c r="B9" s="2" t="s">
        <v>26</v>
      </c>
      <c r="C9" s="2" t="s">
        <v>26</v>
      </c>
      <c r="E9" s="3">
        <f>VLOOKUP($C9,giorn!$C:$AN,E$1,0)</f>
        <v>69</v>
      </c>
      <c r="F9" s="3">
        <f>VLOOKUP($C9,giorn!$C:$AN,F$1,0)</f>
        <v>61</v>
      </c>
      <c r="G9" s="3">
        <f>VLOOKUP($C9,giorn!$C:$AN,G$1,0)</f>
        <v>65.5</v>
      </c>
      <c r="H9" s="3">
        <f>VLOOKUP($C9,giorn!$C:$AN,H$1,0)</f>
        <v>77.5</v>
      </c>
      <c r="I9" s="3">
        <f>VLOOKUP($C9,giorn!$C:$AN,I$1,0)</f>
        <v>67</v>
      </c>
      <c r="J9" s="3">
        <f t="shared" si="0"/>
        <v>340</v>
      </c>
      <c r="K9" s="3">
        <f>VLOOKUP($C9,giorn!$C:$AN,K$1,0)</f>
        <v>73</v>
      </c>
      <c r="L9" s="3">
        <f>VLOOKUP($C9,giorn!$C:$AN,L$1,0)</f>
        <v>70</v>
      </c>
      <c r="M9" s="3">
        <f>VLOOKUP($C9,giorn!$C:$AN,M$1,0)</f>
        <v>72</v>
      </c>
      <c r="N9" s="3">
        <f>VLOOKUP($C9,giorn!$C:$AN,N$1,0)</f>
        <v>84.5</v>
      </c>
      <c r="O9" s="3">
        <f>VLOOKUP($C9,giorn!$C:$AN,O$1,0)</f>
        <v>78.5</v>
      </c>
      <c r="P9" s="3">
        <f t="shared" si="1"/>
        <v>378</v>
      </c>
      <c r="Q9" s="3">
        <f>VLOOKUP($C9,giorn!$C:$AN,Q$1,0)</f>
        <v>64.5</v>
      </c>
      <c r="R9" s="3">
        <f>VLOOKUP($C9,giorn!$C:$AN,R$1,0)</f>
        <v>67.5</v>
      </c>
      <c r="S9" s="3">
        <f>VLOOKUP($C9,giorn!$C:$AN,S$1,0)</f>
        <v>73.5</v>
      </c>
      <c r="T9" s="3">
        <f>VLOOKUP($C9,giorn!$C:$AN,T$1,0)</f>
        <v>74</v>
      </c>
      <c r="U9" s="3">
        <f>VLOOKUP($C9,giorn!$C:$AN,U$1,0)</f>
        <v>66.5</v>
      </c>
      <c r="V9" s="3">
        <f t="shared" si="2"/>
        <v>346</v>
      </c>
      <c r="W9" s="3">
        <f>VLOOKUP($C9,giorn!$C:$AN,W$1,0)</f>
        <v>63</v>
      </c>
      <c r="X9" s="3">
        <f>VLOOKUP($C9,giorn!$C:$AN,X$1,0)</f>
        <v>78</v>
      </c>
      <c r="Y9" s="3">
        <f>VLOOKUP($C9,giorn!$C:$AN,Y$1,0)</f>
        <v>63.5</v>
      </c>
      <c r="Z9" s="3">
        <f>VLOOKUP($C9,giorn!$C:$AN,Z$1,0)</f>
        <v>71.5</v>
      </c>
      <c r="AA9" s="3">
        <f>VLOOKUP($C9,giorn!$C:$AN,AA$1,0)</f>
        <v>72</v>
      </c>
      <c r="AB9" s="3">
        <f>VLOOKUP($C9,giorn!$C:$AN,AB$1,0)</f>
        <v>71.5</v>
      </c>
      <c r="AC9" s="3">
        <f t="shared" si="3"/>
        <v>356.5</v>
      </c>
      <c r="AD9" s="3">
        <f>VLOOKUP($C9,giorn!$C:$AN,AD$1,0)</f>
        <v>63.5</v>
      </c>
      <c r="AE9" s="3">
        <f>VLOOKUP($C9,giorn!$C:$AN,AE$1,0)</f>
        <v>69</v>
      </c>
      <c r="AF9" s="3"/>
      <c r="AG9" s="3"/>
      <c r="AH9" s="3"/>
      <c r="AI9" s="3">
        <f t="shared" si="4"/>
        <v>132.5</v>
      </c>
      <c r="AJ9" s="3"/>
      <c r="AK9" s="3"/>
      <c r="AL9" s="3"/>
      <c r="AM9" s="3"/>
      <c r="AN9" s="3"/>
      <c r="AO9" s="3"/>
      <c r="AP9" s="3"/>
      <c r="AQ9" s="3"/>
      <c r="AR9" s="3"/>
      <c r="AS9" s="3"/>
    </row>
    <row r="10" spans="1:45" ht="14.4" x14ac:dyDescent="0.3">
      <c r="B10" t="s">
        <v>66</v>
      </c>
      <c r="C10" s="2" t="s">
        <v>33</v>
      </c>
      <c r="E10" s="3">
        <f>VLOOKUP($C10,giorn!$C:$AN,E$1,0)</f>
        <v>64</v>
      </c>
      <c r="F10" s="3">
        <f>VLOOKUP($C10,giorn!$C:$AN,F$1,0)</f>
        <v>60</v>
      </c>
      <c r="G10" s="3">
        <f>VLOOKUP($C10,giorn!$C:$AN,G$1,0)</f>
        <v>67</v>
      </c>
      <c r="H10" s="3">
        <f>VLOOKUP($C10,giorn!$C:$AN,H$1,0)</f>
        <v>82</v>
      </c>
      <c r="I10" s="3">
        <f>VLOOKUP($C10,giorn!$C:$AN,I$1,0)</f>
        <v>65</v>
      </c>
      <c r="J10" s="3">
        <f t="shared" si="0"/>
        <v>338</v>
      </c>
      <c r="K10" s="3">
        <f>VLOOKUP($C10,giorn!$C:$AN,K$1,0)</f>
        <v>62.5</v>
      </c>
      <c r="L10" s="3">
        <f>VLOOKUP($C10,giorn!$C:$AN,L$1,0)</f>
        <v>76.5</v>
      </c>
      <c r="M10" s="3">
        <f>VLOOKUP($C10,giorn!$C:$AN,M$1,0)</f>
        <v>71.5</v>
      </c>
      <c r="N10" s="3">
        <f>VLOOKUP($C10,giorn!$C:$AN,N$1,0)</f>
        <v>87</v>
      </c>
      <c r="O10" s="3">
        <f>VLOOKUP($C10,giorn!$C:$AN,O$1,0)</f>
        <v>75</v>
      </c>
      <c r="P10" s="3">
        <f t="shared" si="1"/>
        <v>372.5</v>
      </c>
      <c r="Q10" s="3">
        <f>VLOOKUP($C10,giorn!$C:$AN,Q$1,0)</f>
        <v>73.5</v>
      </c>
      <c r="R10" s="3">
        <f>VLOOKUP($C10,giorn!$C:$AN,R$1,0)</f>
        <v>61</v>
      </c>
      <c r="S10" s="3">
        <f>VLOOKUP($C10,giorn!$C:$AN,S$1,0)</f>
        <v>67.5</v>
      </c>
      <c r="T10" s="3">
        <f>VLOOKUP($C10,giorn!$C:$AN,T$1,0)</f>
        <v>76</v>
      </c>
      <c r="U10" s="3">
        <f>VLOOKUP($C10,giorn!$C:$AN,U$1,0)</f>
        <v>67.5</v>
      </c>
      <c r="V10" s="3">
        <f t="shared" si="2"/>
        <v>345.5</v>
      </c>
      <c r="W10" s="3">
        <f>VLOOKUP($C10,giorn!$C:$AN,W$1,0)</f>
        <v>63.5</v>
      </c>
      <c r="X10" s="3">
        <f>VLOOKUP($C10,giorn!$C:$AN,X$1,0)</f>
        <v>75.5</v>
      </c>
      <c r="Y10" s="3">
        <f>VLOOKUP($C10,giorn!$C:$AN,Y$1,0)</f>
        <v>74.5</v>
      </c>
      <c r="Z10" s="3">
        <f>VLOOKUP($C10,giorn!$C:$AN,Z$1,0)</f>
        <v>70</v>
      </c>
      <c r="AA10" s="3">
        <f>VLOOKUP($C10,giorn!$C:$AN,AA$1,0)</f>
        <v>66</v>
      </c>
      <c r="AB10" s="3">
        <f>VLOOKUP($C10,giorn!$C:$AN,AB$1,0)</f>
        <v>52.5</v>
      </c>
      <c r="AC10" s="3">
        <f t="shared" si="3"/>
        <v>338.5</v>
      </c>
      <c r="AD10" s="3">
        <f>VLOOKUP($C10,giorn!$C:$AN,AD$1,0)</f>
        <v>69.5</v>
      </c>
      <c r="AE10" s="3">
        <f>VLOOKUP($C10,giorn!$C:$AN,AE$1,0)</f>
        <v>63.5</v>
      </c>
      <c r="AF10" s="3"/>
      <c r="AG10" s="3"/>
      <c r="AH10" s="3"/>
      <c r="AI10" s="3">
        <f t="shared" si="4"/>
        <v>133</v>
      </c>
      <c r="AJ10" s="3"/>
      <c r="AK10" s="3"/>
      <c r="AL10" s="3"/>
      <c r="AM10" s="3"/>
      <c r="AN10" s="3"/>
      <c r="AO10" s="3"/>
      <c r="AP10" s="3"/>
      <c r="AQ10" s="3"/>
      <c r="AR10" s="3"/>
      <c r="AS10" s="3"/>
    </row>
    <row r="11" spans="1:45" x14ac:dyDescent="0.3">
      <c r="B11" s="2" t="s">
        <v>9</v>
      </c>
      <c r="C11" s="2" t="s">
        <v>9</v>
      </c>
      <c r="E11" s="3">
        <f>VLOOKUP($C11,giorn!$C:$AN,E$1,0)</f>
        <v>78.5</v>
      </c>
      <c r="F11" s="3">
        <f>VLOOKUP($C11,giorn!$C:$AN,F$1,0)</f>
        <v>59.5</v>
      </c>
      <c r="G11" s="3">
        <f>VLOOKUP($C11,giorn!$C:$AN,G$1,0)</f>
        <v>69</v>
      </c>
      <c r="H11" s="3">
        <f>VLOOKUP($C11,giorn!$C:$AN,H$1,0)</f>
        <v>66.5</v>
      </c>
      <c r="I11" s="3">
        <f>VLOOKUP($C11,giorn!$C:$AN,I$1,0)</f>
        <v>76.5</v>
      </c>
      <c r="J11" s="3">
        <f t="shared" si="0"/>
        <v>350</v>
      </c>
      <c r="K11" s="3">
        <f>VLOOKUP($C11,giorn!$C:$AN,K$1,0)</f>
        <v>78</v>
      </c>
      <c r="L11" s="3">
        <f>VLOOKUP($C11,giorn!$C:$AN,L$1,0)</f>
        <v>66</v>
      </c>
      <c r="M11" s="3">
        <f>VLOOKUP($C11,giorn!$C:$AN,M$1,0)</f>
        <v>72</v>
      </c>
      <c r="N11" s="3">
        <f>VLOOKUP($C11,giorn!$C:$AN,N$1,0)</f>
        <v>73.5</v>
      </c>
      <c r="O11" s="3">
        <f>VLOOKUP($C11,giorn!$C:$AN,O$1,0)</f>
        <v>66.5</v>
      </c>
      <c r="P11" s="3">
        <f t="shared" si="1"/>
        <v>356</v>
      </c>
      <c r="Q11" s="3">
        <f>VLOOKUP($C11,giorn!$C:$AN,Q$1,0)</f>
        <v>74.5</v>
      </c>
      <c r="R11" s="3">
        <f>VLOOKUP($C11,giorn!$C:$AN,R$1,0)</f>
        <v>66</v>
      </c>
      <c r="S11" s="3">
        <f>VLOOKUP($C11,giorn!$C:$AN,S$1,0)</f>
        <v>65</v>
      </c>
      <c r="T11" s="3">
        <f>VLOOKUP($C11,giorn!$C:$AN,T$1,0)</f>
        <v>70</v>
      </c>
      <c r="U11" s="3">
        <f>VLOOKUP($C11,giorn!$C:$AN,U$1,0)</f>
        <v>74.5</v>
      </c>
      <c r="V11" s="3">
        <f t="shared" si="2"/>
        <v>350</v>
      </c>
      <c r="W11" s="3">
        <f>VLOOKUP($C11,giorn!$C:$AN,W$1,0)</f>
        <v>82.5</v>
      </c>
      <c r="X11" s="3">
        <f>VLOOKUP($C11,giorn!$C:$AN,X$1,0)</f>
        <v>71.5</v>
      </c>
      <c r="Y11" s="3">
        <f>VLOOKUP($C11,giorn!$C:$AN,Y$1,0)</f>
        <v>66.5</v>
      </c>
      <c r="Z11" s="3">
        <f>VLOOKUP($C11,giorn!$C:$AN,Z$1,0)</f>
        <v>65.5</v>
      </c>
      <c r="AA11" s="3">
        <f>VLOOKUP($C11,giorn!$C:$AN,AA$1,0)</f>
        <v>76</v>
      </c>
      <c r="AB11" s="3">
        <f>VLOOKUP($C11,giorn!$C:$AN,AB$1,0)</f>
        <v>70</v>
      </c>
      <c r="AC11" s="3">
        <f t="shared" si="3"/>
        <v>349.5</v>
      </c>
      <c r="AD11" s="3">
        <f>VLOOKUP($C11,giorn!$C:$AN,AD$1,0)</f>
        <v>66</v>
      </c>
      <c r="AE11" s="3">
        <f>VLOOKUP($C11,giorn!$C:$AN,AE$1,0)</f>
        <v>60</v>
      </c>
      <c r="AF11" s="3"/>
      <c r="AG11" s="3"/>
      <c r="AH11" s="3"/>
      <c r="AI11" s="3">
        <f t="shared" si="4"/>
        <v>126</v>
      </c>
      <c r="AJ11" s="3"/>
      <c r="AK11" s="3"/>
      <c r="AL11" s="3"/>
      <c r="AM11" s="3"/>
      <c r="AN11" s="3"/>
      <c r="AO11" s="3"/>
      <c r="AP11" s="3"/>
      <c r="AQ11" s="3"/>
      <c r="AR11" s="3"/>
      <c r="AS11" s="3"/>
    </row>
    <row r="12" spans="1:45" x14ac:dyDescent="0.3">
      <c r="B12" s="2" t="s">
        <v>11</v>
      </c>
      <c r="C12" s="2" t="s">
        <v>40</v>
      </c>
      <c r="E12" s="3">
        <f>VLOOKUP($C12,giorn!$C:$AN,E$1,0)</f>
        <v>77.5</v>
      </c>
      <c r="F12" s="3">
        <f>VLOOKUP($C12,giorn!$C:$AN,F$1,0)</f>
        <v>60</v>
      </c>
      <c r="G12" s="3">
        <f>VLOOKUP($C12,giorn!$C:$AN,G$1,0)</f>
        <v>67.5</v>
      </c>
      <c r="H12" s="3">
        <f>VLOOKUP($C12,giorn!$C:$AN,H$1,0)</f>
        <v>78</v>
      </c>
      <c r="I12" s="3">
        <f>VLOOKUP($C12,giorn!$C:$AN,I$1,0)</f>
        <v>73</v>
      </c>
      <c r="J12" s="3">
        <f t="shared" si="0"/>
        <v>356</v>
      </c>
      <c r="K12" s="3">
        <f>VLOOKUP($C12,giorn!$C:$AN,K$1,0)</f>
        <v>77</v>
      </c>
      <c r="L12" s="3">
        <f>VLOOKUP($C12,giorn!$C:$AN,L$1,0)</f>
        <v>68</v>
      </c>
      <c r="M12" s="3">
        <f>VLOOKUP($C12,giorn!$C:$AN,M$1,0)</f>
        <v>73</v>
      </c>
      <c r="N12" s="3">
        <f>VLOOKUP($C12,giorn!$C:$AN,N$1,0)</f>
        <v>88.5</v>
      </c>
      <c r="O12" s="3">
        <f>VLOOKUP($C12,giorn!$C:$AN,O$1,0)</f>
        <v>66.5</v>
      </c>
      <c r="P12" s="3">
        <f t="shared" si="1"/>
        <v>373</v>
      </c>
      <c r="Q12" s="3">
        <f>VLOOKUP($C12,giorn!$C:$AN,Q$1,0)</f>
        <v>71.5</v>
      </c>
      <c r="R12" s="3">
        <f>VLOOKUP($C12,giorn!$C:$AN,R$1,0)</f>
        <v>66.5</v>
      </c>
      <c r="S12" s="3">
        <f>VLOOKUP($C12,giorn!$C:$AN,S$1,0)</f>
        <v>81</v>
      </c>
      <c r="T12" s="3">
        <f>VLOOKUP($C12,giorn!$C:$AN,T$1,0)</f>
        <v>77.5</v>
      </c>
      <c r="U12" s="3">
        <f>VLOOKUP($C12,giorn!$C:$AN,U$1,0)</f>
        <v>74</v>
      </c>
      <c r="V12" s="3">
        <f t="shared" si="2"/>
        <v>370.5</v>
      </c>
      <c r="W12" s="3">
        <f>VLOOKUP($C12,giorn!$C:$AN,W$1,0)</f>
        <v>68.5</v>
      </c>
      <c r="X12" s="3">
        <f>VLOOKUP($C12,giorn!$C:$AN,X$1,0)</f>
        <v>81</v>
      </c>
      <c r="Y12" s="3">
        <f>VLOOKUP($C12,giorn!$C:$AN,Y$1,0)</f>
        <v>69</v>
      </c>
      <c r="Z12" s="3">
        <f>VLOOKUP($C12,giorn!$C:$AN,Z$1,0)</f>
        <v>69</v>
      </c>
      <c r="AA12" s="3">
        <f>VLOOKUP($C12,giorn!$C:$AN,AA$1,0)</f>
        <v>66</v>
      </c>
      <c r="AB12" s="3">
        <f>VLOOKUP($C12,giorn!$C:$AN,AB$1,0)</f>
        <v>52.5</v>
      </c>
      <c r="AC12" s="3">
        <f t="shared" si="3"/>
        <v>337.5</v>
      </c>
      <c r="AD12" s="3">
        <f>VLOOKUP($C12,giorn!$C:$AN,AD$1,0)</f>
        <v>59.5</v>
      </c>
      <c r="AE12" s="3">
        <f>VLOOKUP($C12,giorn!$C:$AN,AE$1,0)</f>
        <v>65</v>
      </c>
      <c r="AF12" s="3"/>
      <c r="AG12" s="3"/>
      <c r="AH12" s="3"/>
      <c r="AI12" s="3">
        <f t="shared" si="4"/>
        <v>124.5</v>
      </c>
      <c r="AJ12" s="3"/>
      <c r="AK12" s="3"/>
      <c r="AL12" s="3"/>
      <c r="AM12" s="3"/>
      <c r="AN12" s="3"/>
      <c r="AO12" s="3"/>
      <c r="AP12" s="3"/>
      <c r="AQ12" s="3"/>
      <c r="AR12" s="3"/>
      <c r="AS12" s="3"/>
    </row>
    <row r="13" spans="1:45" x14ac:dyDescent="0.3">
      <c r="B13" s="2" t="s">
        <v>15</v>
      </c>
      <c r="C13" s="2" t="s">
        <v>44</v>
      </c>
      <c r="E13" s="3">
        <f>VLOOKUP($C13,giorn!$C:$AN,E$1,0)</f>
        <v>75</v>
      </c>
      <c r="F13" s="3">
        <f>VLOOKUP($C13,giorn!$C:$AN,F$1,0)</f>
        <v>55</v>
      </c>
      <c r="G13" s="3">
        <f>VLOOKUP($C13,giorn!$C:$AN,G$1,0)</f>
        <v>57.5</v>
      </c>
      <c r="H13" s="3">
        <f>VLOOKUP($C13,giorn!$C:$AN,H$1,0)</f>
        <v>67.5</v>
      </c>
      <c r="I13" s="3">
        <f>VLOOKUP($C13,giorn!$C:$AN,I$1,0)</f>
        <v>64</v>
      </c>
      <c r="J13" s="3">
        <f t="shared" si="0"/>
        <v>319</v>
      </c>
      <c r="K13" s="3">
        <f>VLOOKUP($C13,giorn!$C:$AN,K$1,0)</f>
        <v>80.5</v>
      </c>
      <c r="L13" s="3">
        <f>VLOOKUP($C13,giorn!$C:$AN,L$1,0)</f>
        <v>72</v>
      </c>
      <c r="M13" s="3">
        <f>VLOOKUP($C13,giorn!$C:$AN,M$1,0)</f>
        <v>63.5</v>
      </c>
      <c r="N13" s="3">
        <f>VLOOKUP($C13,giorn!$C:$AN,N$1,0)</f>
        <v>82.5</v>
      </c>
      <c r="O13" s="3">
        <f>VLOOKUP($C13,giorn!$C:$AN,O$1,0)</f>
        <v>64.5</v>
      </c>
      <c r="P13" s="3">
        <f t="shared" si="1"/>
        <v>363</v>
      </c>
      <c r="Q13" s="3">
        <f>VLOOKUP($C13,giorn!$C:$AN,Q$1,0)</f>
        <v>73</v>
      </c>
      <c r="R13" s="3">
        <f>VLOOKUP($C13,giorn!$C:$AN,R$1,0)</f>
        <v>61</v>
      </c>
      <c r="S13" s="3">
        <f>VLOOKUP($C13,giorn!$C:$AN,S$1,0)</f>
        <v>79.5</v>
      </c>
      <c r="T13" s="3">
        <f>VLOOKUP($C13,giorn!$C:$AN,T$1,0)</f>
        <v>74</v>
      </c>
      <c r="U13" s="3">
        <f>VLOOKUP($C13,giorn!$C:$AN,U$1,0)</f>
        <v>67.5</v>
      </c>
      <c r="V13" s="3">
        <f t="shared" si="2"/>
        <v>355</v>
      </c>
      <c r="W13" s="3">
        <f>VLOOKUP($C13,giorn!$C:$AN,W$1,0)</f>
        <v>80</v>
      </c>
      <c r="X13" s="3">
        <f>VLOOKUP($C13,giorn!$C:$AN,X$1,0)</f>
        <v>79</v>
      </c>
      <c r="Y13" s="3">
        <f>VLOOKUP($C13,giorn!$C:$AN,Y$1,0)</f>
        <v>73.5</v>
      </c>
      <c r="Z13" s="3">
        <f>VLOOKUP($C13,giorn!$C:$AN,Z$1,0)</f>
        <v>65</v>
      </c>
      <c r="AA13" s="3">
        <f>VLOOKUP($C13,giorn!$C:$AN,AA$1,0)</f>
        <v>72</v>
      </c>
      <c r="AB13" s="3">
        <f>VLOOKUP($C13,giorn!$C:$AN,AB$1,0)</f>
        <v>60.5</v>
      </c>
      <c r="AC13" s="3">
        <f t="shared" si="3"/>
        <v>350</v>
      </c>
      <c r="AD13" s="3">
        <f>VLOOKUP($C13,giorn!$C:$AN,AD$1,0)</f>
        <v>66</v>
      </c>
      <c r="AE13" s="3">
        <f>VLOOKUP($C13,giorn!$C:$AN,AE$1,0)</f>
        <v>77</v>
      </c>
      <c r="AF13" s="3"/>
      <c r="AG13" s="3"/>
      <c r="AH13" s="3"/>
      <c r="AI13" s="3">
        <f t="shared" si="4"/>
        <v>143</v>
      </c>
      <c r="AJ13" s="3"/>
      <c r="AK13" s="3"/>
      <c r="AL13" s="3"/>
      <c r="AM13" s="3"/>
      <c r="AN13" s="3"/>
      <c r="AO13" s="3"/>
      <c r="AP13" s="3"/>
      <c r="AQ13" s="3"/>
      <c r="AR13" s="3"/>
      <c r="AS13" s="3"/>
    </row>
    <row r="14" spans="1:45" x14ac:dyDescent="0.3">
      <c r="B14" s="2" t="s">
        <v>8</v>
      </c>
      <c r="C14" s="2" t="s">
        <v>8</v>
      </c>
      <c r="E14" s="3">
        <f>VLOOKUP($C14,giorn!$C:$AN,E$1,0)</f>
        <v>78.5</v>
      </c>
      <c r="F14" s="3">
        <f>VLOOKUP($C14,giorn!$C:$AN,F$1,0)</f>
        <v>54</v>
      </c>
      <c r="G14" s="3">
        <f>VLOOKUP($C14,giorn!$C:$AN,G$1,0)</f>
        <v>64</v>
      </c>
      <c r="H14" s="3">
        <f>VLOOKUP($C14,giorn!$C:$AN,H$1,0)</f>
        <v>72</v>
      </c>
      <c r="I14" s="3">
        <f>VLOOKUP($C14,giorn!$C:$AN,I$1,0)</f>
        <v>74</v>
      </c>
      <c r="J14" s="3">
        <f t="shared" si="0"/>
        <v>342.5</v>
      </c>
      <c r="K14" s="3">
        <f>VLOOKUP($C14,giorn!$C:$AN,K$1,0)</f>
        <v>71</v>
      </c>
      <c r="L14" s="3">
        <f>VLOOKUP($C14,giorn!$C:$AN,L$1,0)</f>
        <v>73</v>
      </c>
      <c r="M14" s="3">
        <f>VLOOKUP($C14,giorn!$C:$AN,M$1,0)</f>
        <v>67.5</v>
      </c>
      <c r="N14" s="3">
        <f>VLOOKUP($C14,giorn!$C:$AN,N$1,0)</f>
        <v>79.5</v>
      </c>
      <c r="O14" s="3">
        <f>VLOOKUP($C14,giorn!$C:$AN,O$1,0)</f>
        <v>73</v>
      </c>
      <c r="P14" s="3">
        <f t="shared" si="1"/>
        <v>364</v>
      </c>
      <c r="Q14" s="3">
        <f>VLOOKUP($C14,giorn!$C:$AN,Q$1,0)</f>
        <v>74</v>
      </c>
      <c r="R14" s="3">
        <f>VLOOKUP($C14,giorn!$C:$AN,R$1,0)</f>
        <v>63</v>
      </c>
      <c r="S14" s="3">
        <f>VLOOKUP($C14,giorn!$C:$AN,S$1,0)</f>
        <v>69</v>
      </c>
      <c r="T14" s="3">
        <f>VLOOKUP($C14,giorn!$C:$AN,T$1,0)</f>
        <v>71.5</v>
      </c>
      <c r="U14" s="3">
        <f>VLOOKUP($C14,giorn!$C:$AN,U$1,0)</f>
        <v>76</v>
      </c>
      <c r="V14" s="3">
        <f t="shared" si="2"/>
        <v>353.5</v>
      </c>
      <c r="W14" s="3">
        <f>VLOOKUP($C14,giorn!$C:$AN,W$1,0)</f>
        <v>70</v>
      </c>
      <c r="X14" s="3">
        <f>VLOOKUP($C14,giorn!$C:$AN,X$1,0)</f>
        <v>61</v>
      </c>
      <c r="Y14" s="3">
        <f>VLOOKUP($C14,giorn!$C:$AN,Y$1,0)</f>
        <v>61.5</v>
      </c>
      <c r="Z14" s="3">
        <f>VLOOKUP($C14,giorn!$C:$AN,Z$1,0)</f>
        <v>65</v>
      </c>
      <c r="AA14" s="3">
        <f>VLOOKUP($C14,giorn!$C:$AN,AA$1,0)</f>
        <v>74</v>
      </c>
      <c r="AB14" s="3">
        <f>VLOOKUP($C14,giorn!$C:$AN,AB$1,0)</f>
        <v>73</v>
      </c>
      <c r="AC14" s="3">
        <f t="shared" si="3"/>
        <v>334.5</v>
      </c>
      <c r="AD14" s="3">
        <f>VLOOKUP($C14,giorn!$C:$AN,AD$1,0)</f>
        <v>63.5</v>
      </c>
      <c r="AE14" s="3">
        <f>VLOOKUP($C14,giorn!$C:$AN,AE$1,0)</f>
        <v>71</v>
      </c>
      <c r="AF14" s="3"/>
      <c r="AG14" s="3"/>
      <c r="AH14" s="3"/>
      <c r="AI14" s="3">
        <f t="shared" si="4"/>
        <v>134.5</v>
      </c>
      <c r="AJ14" s="3"/>
      <c r="AK14" s="3"/>
      <c r="AL14" s="3"/>
      <c r="AM14" s="3"/>
      <c r="AN14" s="3"/>
      <c r="AO14" s="3"/>
      <c r="AP14" s="3"/>
      <c r="AQ14" s="3"/>
      <c r="AR14" s="3"/>
      <c r="AS14" s="3"/>
    </row>
    <row r="15" spans="1:45" x14ac:dyDescent="0.3">
      <c r="B15" s="2" t="s">
        <v>18</v>
      </c>
      <c r="C15" s="2" t="s">
        <v>45</v>
      </c>
      <c r="E15" s="3">
        <f>VLOOKUP($C15,giorn!$C:$AN,E$1,0)</f>
        <v>73</v>
      </c>
      <c r="F15" s="3">
        <f>VLOOKUP($C15,giorn!$C:$AN,F$1,0)</f>
        <v>63.5</v>
      </c>
      <c r="G15" s="3">
        <f>VLOOKUP($C15,giorn!$C:$AN,G$1,0)</f>
        <v>66</v>
      </c>
      <c r="H15" s="3">
        <f>VLOOKUP($C15,giorn!$C:$AN,H$1,0)</f>
        <v>67.5</v>
      </c>
      <c r="I15" s="3">
        <f>VLOOKUP($C15,giorn!$C:$AN,I$1,0)</f>
        <v>70</v>
      </c>
      <c r="J15" s="3">
        <f t="shared" si="0"/>
        <v>340</v>
      </c>
      <c r="K15" s="3">
        <f>VLOOKUP($C15,giorn!$C:$AN,K$1,0)</f>
        <v>62.5</v>
      </c>
      <c r="L15" s="3">
        <f>VLOOKUP($C15,giorn!$C:$AN,L$1,0)</f>
        <v>68.5</v>
      </c>
      <c r="M15" s="3">
        <f>VLOOKUP($C15,giorn!$C:$AN,M$1,0)</f>
        <v>64.5</v>
      </c>
      <c r="N15" s="3">
        <f>VLOOKUP($C15,giorn!$C:$AN,N$1,0)</f>
        <v>68.5</v>
      </c>
      <c r="O15" s="3">
        <f>VLOOKUP($C15,giorn!$C:$AN,O$1,0)</f>
        <v>68</v>
      </c>
      <c r="P15" s="3">
        <f t="shared" si="1"/>
        <v>332</v>
      </c>
      <c r="Q15" s="3">
        <f>VLOOKUP($C15,giorn!$C:$AN,Q$1,0)</f>
        <v>76</v>
      </c>
      <c r="R15" s="3">
        <f>VLOOKUP($C15,giorn!$C:$AN,R$1,0)</f>
        <v>64</v>
      </c>
      <c r="S15" s="3">
        <f>VLOOKUP($C15,giorn!$C:$AN,S$1,0)</f>
        <v>81</v>
      </c>
      <c r="T15" s="3">
        <f>VLOOKUP($C15,giorn!$C:$AN,T$1,0)</f>
        <v>65.5</v>
      </c>
      <c r="U15" s="3">
        <f>VLOOKUP($C15,giorn!$C:$AN,U$1,0)</f>
        <v>67</v>
      </c>
      <c r="V15" s="3">
        <f t="shared" si="2"/>
        <v>353.5</v>
      </c>
      <c r="W15" s="3">
        <f>VLOOKUP($C15,giorn!$C:$AN,W$1,0)</f>
        <v>56.5</v>
      </c>
      <c r="X15" s="3">
        <f>VLOOKUP($C15,giorn!$C:$AN,X$1,0)</f>
        <v>61.5</v>
      </c>
      <c r="Y15" s="3">
        <f>VLOOKUP($C15,giorn!$C:$AN,Y$1,0)</f>
        <v>63</v>
      </c>
      <c r="Z15" s="3">
        <f>VLOOKUP($C15,giorn!$C:$AN,Z$1,0)</f>
        <v>73</v>
      </c>
      <c r="AA15" s="3">
        <f>VLOOKUP($C15,giorn!$C:$AN,AA$1,0)</f>
        <v>73</v>
      </c>
      <c r="AB15" s="3">
        <f>VLOOKUP($C15,giorn!$C:$AN,AB$1,0)</f>
        <v>60</v>
      </c>
      <c r="AC15" s="3">
        <f t="shared" si="3"/>
        <v>330.5</v>
      </c>
      <c r="AD15" s="3">
        <f>VLOOKUP($C15,giorn!$C:$AN,AD$1,0)</f>
        <v>64.5</v>
      </c>
      <c r="AE15" s="3">
        <f>VLOOKUP($C15,giorn!$C:$AN,AE$1,0)</f>
        <v>57</v>
      </c>
      <c r="AF15" s="3"/>
      <c r="AG15" s="3"/>
      <c r="AH15" s="3"/>
      <c r="AI15" s="3">
        <f t="shared" si="4"/>
        <v>121.5</v>
      </c>
      <c r="AJ15" s="3"/>
      <c r="AK15" s="3"/>
      <c r="AL15" s="3"/>
      <c r="AM15" s="3"/>
      <c r="AN15" s="3"/>
      <c r="AO15" s="3"/>
      <c r="AP15" s="3"/>
      <c r="AQ15" s="3"/>
      <c r="AR15" s="3"/>
      <c r="AS15" s="3"/>
    </row>
    <row r="16" spans="1:45" x14ac:dyDescent="0.3">
      <c r="A16" s="1" t="s">
        <v>67</v>
      </c>
      <c r="B16" s="42" t="s">
        <v>25</v>
      </c>
      <c r="C16" s="2" t="s">
        <v>50</v>
      </c>
      <c r="E16" s="3">
        <f>VLOOKUP($C16,giorn!$C:$AN,E$1,0)</f>
        <v>69</v>
      </c>
      <c r="F16" s="3">
        <f>VLOOKUP($C16,giorn!$C:$AN,F$1,0)</f>
        <v>63.5</v>
      </c>
      <c r="G16" s="3">
        <f>VLOOKUP($C16,giorn!$C:$AN,G$1,0)</f>
        <v>67.5</v>
      </c>
      <c r="H16" s="3">
        <f>VLOOKUP($C16,giorn!$C:$AN,H$1,0)</f>
        <v>74.5</v>
      </c>
      <c r="I16" s="3">
        <f>VLOOKUP($C16,giorn!$C:$AN,I$1,0)</f>
        <v>70</v>
      </c>
      <c r="J16" s="3">
        <f t="shared" si="0"/>
        <v>344.5</v>
      </c>
      <c r="K16" s="3">
        <f>VLOOKUP($C16,giorn!$C:$AN,K$1,0)</f>
        <v>69.5</v>
      </c>
      <c r="L16" s="3">
        <f>VLOOKUP($C16,giorn!$C:$AN,L$1,0)</f>
        <v>77</v>
      </c>
      <c r="M16" s="3">
        <f>VLOOKUP($C16,giorn!$C:$AN,M$1,0)</f>
        <v>71.5</v>
      </c>
      <c r="N16" s="3">
        <f>VLOOKUP($C16,giorn!$C:$AN,N$1,0)</f>
        <v>93</v>
      </c>
      <c r="O16" s="3">
        <f>VLOOKUP($C16,giorn!$C:$AN,O$1,0)</f>
        <v>69.5</v>
      </c>
      <c r="P16" s="43">
        <f t="shared" si="1"/>
        <v>380.5</v>
      </c>
      <c r="Q16" s="3">
        <f>VLOOKUP($C16,giorn!$C:$AN,Q$1,0)</f>
        <v>65.5</v>
      </c>
      <c r="R16" s="3">
        <f>VLOOKUP($C16,giorn!$C:$AN,R$1,0)</f>
        <v>59.5</v>
      </c>
      <c r="S16" s="3">
        <f>VLOOKUP($C16,giorn!$C:$AN,S$1,0)</f>
        <v>73.5</v>
      </c>
      <c r="T16" s="3">
        <f>VLOOKUP($C16,giorn!$C:$AN,T$1,0)</f>
        <v>79.5</v>
      </c>
      <c r="U16" s="3">
        <f>VLOOKUP($C16,giorn!$C:$AN,U$1,0)</f>
        <v>71.5</v>
      </c>
      <c r="V16" s="43">
        <f t="shared" si="2"/>
        <v>349.5</v>
      </c>
      <c r="W16" s="3">
        <f>VLOOKUP($C16,giorn!$C:$AN,W$1,0)</f>
        <v>71.5</v>
      </c>
      <c r="X16" s="3">
        <f>VLOOKUP($C16,giorn!$C:$AN,X$1,0)</f>
        <v>79</v>
      </c>
      <c r="Y16" s="3">
        <f>VLOOKUP($C16,giorn!$C:$AN,Y$1,0)</f>
        <v>72</v>
      </c>
      <c r="Z16" s="3">
        <f>VLOOKUP($C16,giorn!$C:$AN,Z$1,0)</f>
        <v>75</v>
      </c>
      <c r="AA16" s="3">
        <f>VLOOKUP($C16,giorn!$C:$AN,AA$1,0)</f>
        <v>70.5</v>
      </c>
      <c r="AB16" s="3">
        <f>VLOOKUP($C16,giorn!$C:$AN,AB$1,0)</f>
        <v>73</v>
      </c>
      <c r="AC16" s="43">
        <f t="shared" si="3"/>
        <v>369.5</v>
      </c>
      <c r="AD16" s="3">
        <f>VLOOKUP($C16,giorn!$C:$AN,AD$1,0)</f>
        <v>67</v>
      </c>
      <c r="AE16" s="3">
        <f>VLOOKUP($C16,giorn!$C:$AN,AE$1,0)</f>
        <v>62</v>
      </c>
      <c r="AF16" s="3"/>
      <c r="AG16" s="3"/>
      <c r="AH16" s="3"/>
      <c r="AI16" s="43">
        <f t="shared" si="4"/>
        <v>129</v>
      </c>
      <c r="AJ16" s="3"/>
      <c r="AK16" s="3"/>
      <c r="AL16" s="3"/>
      <c r="AM16" s="3"/>
      <c r="AN16" s="3"/>
      <c r="AO16" s="3"/>
      <c r="AP16" s="3"/>
      <c r="AQ16" s="3"/>
      <c r="AR16" s="3"/>
      <c r="AS16" s="3"/>
    </row>
    <row r="17" spans="1:45" x14ac:dyDescent="0.3">
      <c r="B17" s="2" t="s">
        <v>6</v>
      </c>
      <c r="C17" s="2" t="s">
        <v>38</v>
      </c>
      <c r="E17" s="3">
        <f>VLOOKUP($C17,giorn!$C:$AN,E$1,0)</f>
        <v>80.5</v>
      </c>
      <c r="F17" s="3">
        <f>VLOOKUP($C17,giorn!$C:$AN,F$1,0)</f>
        <v>59.5</v>
      </c>
      <c r="G17" s="3">
        <f>VLOOKUP($C17,giorn!$C:$AN,G$1,0)</f>
        <v>75</v>
      </c>
      <c r="H17" s="3">
        <f>VLOOKUP($C17,giorn!$C:$AN,H$1,0)</f>
        <v>68.5</v>
      </c>
      <c r="I17" s="3">
        <f>VLOOKUP($C17,giorn!$C:$AN,I$1,0)</f>
        <v>69.5</v>
      </c>
      <c r="J17" s="3">
        <f t="shared" si="0"/>
        <v>353</v>
      </c>
      <c r="K17" s="3">
        <f>VLOOKUP($C17,giorn!$C:$AN,K$1,0)</f>
        <v>70.5</v>
      </c>
      <c r="L17" s="3">
        <f>VLOOKUP($C17,giorn!$C:$AN,L$1,0)</f>
        <v>69.5</v>
      </c>
      <c r="M17" s="3">
        <f>VLOOKUP($C17,giorn!$C:$AN,M$1,0)</f>
        <v>69</v>
      </c>
      <c r="N17" s="3">
        <f>VLOOKUP($C17,giorn!$C:$AN,N$1,0)</f>
        <v>71.5</v>
      </c>
      <c r="O17" s="3">
        <f>VLOOKUP($C17,giorn!$C:$AN,O$1,0)</f>
        <v>70.5</v>
      </c>
      <c r="P17" s="3">
        <f t="shared" si="1"/>
        <v>351</v>
      </c>
      <c r="Q17" s="3">
        <f>VLOOKUP($C17,giorn!$C:$AN,Q$1,0)</f>
        <v>64.5</v>
      </c>
      <c r="R17" s="3">
        <f>VLOOKUP($C17,giorn!$C:$AN,R$1,0)</f>
        <v>70.5</v>
      </c>
      <c r="S17" s="3">
        <f>VLOOKUP($C17,giorn!$C:$AN,S$1,0)</f>
        <v>78</v>
      </c>
      <c r="T17" s="3">
        <f>VLOOKUP($C17,giorn!$C:$AN,T$1,0)</f>
        <v>75.5</v>
      </c>
      <c r="U17" s="3">
        <f>VLOOKUP($C17,giorn!$C:$AN,U$1,0)</f>
        <v>76</v>
      </c>
      <c r="V17" s="3">
        <f t="shared" si="2"/>
        <v>364.5</v>
      </c>
      <c r="W17" s="3">
        <f>VLOOKUP($C17,giorn!$C:$AN,W$1,0)</f>
        <v>68.5</v>
      </c>
      <c r="X17" s="3">
        <f>VLOOKUP($C17,giorn!$C:$AN,X$1,0)</f>
        <v>78</v>
      </c>
      <c r="Y17" s="3">
        <f>VLOOKUP($C17,giorn!$C:$AN,Y$1,0)</f>
        <v>52</v>
      </c>
      <c r="Z17" s="3">
        <f>VLOOKUP($C17,giorn!$C:$AN,Z$1,0)</f>
        <v>66.5</v>
      </c>
      <c r="AA17" s="3">
        <f>VLOOKUP($C17,giorn!$C:$AN,AA$1,0)</f>
        <v>78</v>
      </c>
      <c r="AB17" s="3">
        <f>VLOOKUP($C17,giorn!$C:$AN,AB$1,0)</f>
        <v>77.5</v>
      </c>
      <c r="AC17" s="3">
        <f t="shared" si="3"/>
        <v>352</v>
      </c>
      <c r="AD17" s="3">
        <f>VLOOKUP($C17,giorn!$C:$AN,AD$1,0)</f>
        <v>79.5</v>
      </c>
      <c r="AE17" s="3">
        <f>VLOOKUP($C17,giorn!$C:$AN,AE$1,0)</f>
        <v>66</v>
      </c>
      <c r="AF17" s="3"/>
      <c r="AG17" s="3"/>
      <c r="AH17" s="3"/>
      <c r="AI17" s="3">
        <f t="shared" si="4"/>
        <v>145.5</v>
      </c>
      <c r="AJ17" s="3"/>
      <c r="AK17" s="3"/>
      <c r="AL17" s="3"/>
      <c r="AM17" s="3"/>
      <c r="AN17" s="3"/>
      <c r="AO17" s="3"/>
      <c r="AP17" s="3"/>
      <c r="AQ17" s="3"/>
      <c r="AR17" s="3"/>
      <c r="AS17" s="3"/>
    </row>
    <row r="18" spans="1:45" x14ac:dyDescent="0.3">
      <c r="A18" s="1" t="s">
        <v>67</v>
      </c>
      <c r="B18" s="42" t="s">
        <v>17</v>
      </c>
      <c r="C18" s="2" t="s">
        <v>17</v>
      </c>
      <c r="E18" s="3">
        <f>VLOOKUP($C18,giorn!$C:$AN,E$1,0)</f>
        <v>74</v>
      </c>
      <c r="F18" s="3">
        <f>VLOOKUP($C18,giorn!$C:$AN,F$1,0)</f>
        <v>60.5</v>
      </c>
      <c r="G18" s="3">
        <f>VLOOKUP($C18,giorn!$C:$AN,G$1,0)</f>
        <v>71.5</v>
      </c>
      <c r="H18" s="3">
        <f>VLOOKUP($C18,giorn!$C:$AN,H$1,0)</f>
        <v>71.5</v>
      </c>
      <c r="I18" s="3">
        <f>VLOOKUP($C18,giorn!$C:$AN,I$1,0)</f>
        <v>75.5</v>
      </c>
      <c r="J18" s="3">
        <f t="shared" si="0"/>
        <v>353</v>
      </c>
      <c r="K18" s="3">
        <f>VLOOKUP($C18,giorn!$C:$AN,K$1,0)</f>
        <v>67.5</v>
      </c>
      <c r="L18" s="3">
        <f>VLOOKUP($C18,giorn!$C:$AN,L$1,0)</f>
        <v>79</v>
      </c>
      <c r="M18" s="3">
        <f>VLOOKUP($C18,giorn!$C:$AN,M$1,0)</f>
        <v>74</v>
      </c>
      <c r="N18" s="3">
        <f>VLOOKUP($C18,giorn!$C:$AN,N$1,0)</f>
        <v>78</v>
      </c>
      <c r="O18" s="3">
        <f>VLOOKUP($C18,giorn!$C:$AN,O$1,0)</f>
        <v>81</v>
      </c>
      <c r="P18" s="43">
        <f t="shared" si="1"/>
        <v>379.5</v>
      </c>
      <c r="Q18" s="3">
        <f>VLOOKUP($C18,giorn!$C:$AN,Q$1,0)</f>
        <v>70</v>
      </c>
      <c r="R18" s="3">
        <f>VLOOKUP($C18,giorn!$C:$AN,R$1,0)</f>
        <v>76.5</v>
      </c>
      <c r="S18" s="3">
        <f>VLOOKUP($C18,giorn!$C:$AN,S$1,0)</f>
        <v>84</v>
      </c>
      <c r="T18" s="3">
        <f>VLOOKUP($C18,giorn!$C:$AN,T$1,0)</f>
        <v>73.5</v>
      </c>
      <c r="U18" s="3">
        <f>VLOOKUP($C18,giorn!$C:$AN,U$1,0)</f>
        <v>76.5</v>
      </c>
      <c r="V18" s="43">
        <f t="shared" si="2"/>
        <v>380.5</v>
      </c>
      <c r="W18" s="3">
        <f>VLOOKUP($C18,giorn!$C:$AN,W$1,0)</f>
        <v>72</v>
      </c>
      <c r="X18" s="3">
        <f>VLOOKUP($C18,giorn!$C:$AN,X$1,0)</f>
        <v>70</v>
      </c>
      <c r="Y18" s="3">
        <f>VLOOKUP($C18,giorn!$C:$AN,Y$1,0)</f>
        <v>66</v>
      </c>
      <c r="Z18" s="3">
        <f>VLOOKUP($C18,giorn!$C:$AN,Z$1,0)</f>
        <v>74.5</v>
      </c>
      <c r="AA18" s="3">
        <f>VLOOKUP($C18,giorn!$C:$AN,AA$1,0)</f>
        <v>76.5</v>
      </c>
      <c r="AB18" s="3">
        <f>VLOOKUP($C18,giorn!$C:$AN,AB$1,0)</f>
        <v>77</v>
      </c>
      <c r="AC18" s="43">
        <f t="shared" si="3"/>
        <v>364</v>
      </c>
      <c r="AD18" s="3">
        <f>VLOOKUP($C18,giorn!$C:$AN,AD$1,0)</f>
        <v>71.5</v>
      </c>
      <c r="AE18" s="3">
        <f>VLOOKUP($C18,giorn!$C:$AN,AE$1,0)</f>
        <v>77</v>
      </c>
      <c r="AF18" s="3"/>
      <c r="AG18" s="3"/>
      <c r="AH18" s="3"/>
      <c r="AI18" s="43">
        <f t="shared" si="4"/>
        <v>148.5</v>
      </c>
      <c r="AJ18" s="3"/>
      <c r="AK18" s="3"/>
      <c r="AL18" s="3"/>
      <c r="AM18" s="3"/>
      <c r="AN18" s="3"/>
      <c r="AO18" s="3"/>
      <c r="AP18" s="3"/>
      <c r="AQ18" s="3"/>
      <c r="AR18" s="3"/>
      <c r="AS18" s="3"/>
    </row>
    <row r="19" spans="1:45" ht="14.4" x14ac:dyDescent="0.3">
      <c r="B19" t="s">
        <v>68</v>
      </c>
      <c r="C19" s="2" t="s">
        <v>51</v>
      </c>
      <c r="E19" s="3">
        <f>VLOOKUP($C19,giorn!$C:$AN,E$1,0)</f>
        <v>68</v>
      </c>
      <c r="F19" s="3">
        <f>VLOOKUP($C19,giorn!$C:$AN,F$1,0)</f>
        <v>69.5</v>
      </c>
      <c r="G19" s="3">
        <f>VLOOKUP($C19,giorn!$C:$AN,G$1,0)</f>
        <v>60</v>
      </c>
      <c r="H19" s="3">
        <f>VLOOKUP($C19,giorn!$C:$AN,H$1,0)</f>
        <v>69.5</v>
      </c>
      <c r="I19" s="3">
        <f>VLOOKUP($C19,giorn!$C:$AN,I$1,0)</f>
        <v>70.5</v>
      </c>
      <c r="J19" s="3">
        <f t="shared" si="0"/>
        <v>337.5</v>
      </c>
      <c r="K19" s="3">
        <f>VLOOKUP($C19,giorn!$C:$AN,K$1,0)</f>
        <v>65.5</v>
      </c>
      <c r="L19" s="3">
        <f>VLOOKUP($C19,giorn!$C:$AN,L$1,0)</f>
        <v>80.5</v>
      </c>
      <c r="M19" s="3">
        <f>VLOOKUP($C19,giorn!$C:$AN,M$1,0)</f>
        <v>73.5</v>
      </c>
      <c r="N19" s="3">
        <f>VLOOKUP($C19,giorn!$C:$AN,N$1,0)</f>
        <v>84</v>
      </c>
      <c r="O19" s="3">
        <f>VLOOKUP($C19,giorn!$C:$AN,O$1,0)</f>
        <v>66</v>
      </c>
      <c r="P19" s="3">
        <f t="shared" si="1"/>
        <v>369.5</v>
      </c>
      <c r="Q19" s="3">
        <f>VLOOKUP($C19,giorn!$C:$AN,Q$1,0)</f>
        <v>74.5</v>
      </c>
      <c r="R19" s="3">
        <f>VLOOKUP($C19,giorn!$C:$AN,R$1,0)</f>
        <v>64</v>
      </c>
      <c r="S19" s="3">
        <f>VLOOKUP($C19,giorn!$C:$AN,S$1,0)</f>
        <v>69</v>
      </c>
      <c r="T19" s="3">
        <f>VLOOKUP($C19,giorn!$C:$AN,T$1,0)</f>
        <v>59</v>
      </c>
      <c r="U19" s="3">
        <f>VLOOKUP($C19,giorn!$C:$AN,U$1,0)</f>
        <v>71.5</v>
      </c>
      <c r="V19" s="3">
        <f t="shared" si="2"/>
        <v>338</v>
      </c>
      <c r="W19" s="3">
        <f>VLOOKUP($C19,giorn!$C:$AN,W$1,0)</f>
        <v>68</v>
      </c>
      <c r="X19" s="3">
        <f>VLOOKUP($C19,giorn!$C:$AN,X$1,0)</f>
        <v>64</v>
      </c>
      <c r="Y19" s="3">
        <f>VLOOKUP($C19,giorn!$C:$AN,Y$1,0)</f>
        <v>74</v>
      </c>
      <c r="Z19" s="3">
        <f>VLOOKUP($C19,giorn!$C:$AN,Z$1,0)</f>
        <v>64.5</v>
      </c>
      <c r="AA19" s="3">
        <f>VLOOKUP($C19,giorn!$C:$AN,AA$1,0)</f>
        <v>73</v>
      </c>
      <c r="AB19" s="3">
        <f>VLOOKUP($C19,giorn!$C:$AN,AB$1,0)</f>
        <v>77.5</v>
      </c>
      <c r="AC19" s="3">
        <f t="shared" si="3"/>
        <v>353</v>
      </c>
      <c r="AD19" s="3">
        <f>VLOOKUP($C19,giorn!$C:$AN,AD$1,0)</f>
        <v>66</v>
      </c>
      <c r="AE19" s="3">
        <f>VLOOKUP($C19,giorn!$C:$AN,AE$1,0)</f>
        <v>73</v>
      </c>
      <c r="AF19" s="3"/>
      <c r="AG19" s="3"/>
      <c r="AH19" s="3"/>
      <c r="AI19" s="3">
        <f t="shared" si="4"/>
        <v>139</v>
      </c>
      <c r="AJ19" s="3"/>
      <c r="AK19" s="3"/>
      <c r="AL19" s="3"/>
      <c r="AM19" s="3"/>
      <c r="AN19" s="3"/>
      <c r="AO19" s="3"/>
      <c r="AP19" s="3"/>
      <c r="AQ19" s="3"/>
      <c r="AR19" s="3"/>
      <c r="AS19" s="3"/>
    </row>
    <row r="20" spans="1:45" x14ac:dyDescent="0.3">
      <c r="B20" s="2" t="s">
        <v>4</v>
      </c>
      <c r="C20" s="2" t="s">
        <v>36</v>
      </c>
      <c r="E20" s="3">
        <f>VLOOKUP($C20,giorn!$C:$AN,E$1,0)</f>
        <v>81</v>
      </c>
      <c r="F20" s="3">
        <f>VLOOKUP($C20,giorn!$C:$AN,F$1,0)</f>
        <v>53</v>
      </c>
      <c r="G20" s="3">
        <f>VLOOKUP($C20,giorn!$C:$AN,G$1,0)</f>
        <v>71</v>
      </c>
      <c r="H20" s="3">
        <f>VLOOKUP($C20,giorn!$C:$AN,H$1,0)</f>
        <v>70.5</v>
      </c>
      <c r="I20" s="3">
        <f>VLOOKUP($C20,giorn!$C:$AN,I$1,0)</f>
        <v>68.5</v>
      </c>
      <c r="J20" s="3">
        <f t="shared" si="0"/>
        <v>344</v>
      </c>
      <c r="K20" s="3">
        <f>VLOOKUP($C20,giorn!$C:$AN,K$1,0)</f>
        <v>63</v>
      </c>
      <c r="L20" s="3">
        <f>VLOOKUP($C20,giorn!$C:$AN,L$1,0)</f>
        <v>64</v>
      </c>
      <c r="M20" s="3">
        <f>VLOOKUP($C20,giorn!$C:$AN,M$1,0)</f>
        <v>67</v>
      </c>
      <c r="N20" s="3">
        <f>VLOOKUP($C20,giorn!$C:$AN,N$1,0)</f>
        <v>74.5</v>
      </c>
      <c r="O20" s="3">
        <f>VLOOKUP($C20,giorn!$C:$AN,O$1,0)</f>
        <v>72</v>
      </c>
      <c r="P20" s="3">
        <f t="shared" si="1"/>
        <v>340.5</v>
      </c>
      <c r="Q20" s="3">
        <f>VLOOKUP($C20,giorn!$C:$AN,Q$1,0)</f>
        <v>67</v>
      </c>
      <c r="R20" s="3">
        <f>VLOOKUP($C20,giorn!$C:$AN,R$1,0)</f>
        <v>72</v>
      </c>
      <c r="S20" s="3">
        <f>VLOOKUP($C20,giorn!$C:$AN,S$1,0)</f>
        <v>80</v>
      </c>
      <c r="T20" s="3">
        <f>VLOOKUP($C20,giorn!$C:$AN,T$1,0)</f>
        <v>73.5</v>
      </c>
      <c r="U20" s="3">
        <f>VLOOKUP($C20,giorn!$C:$AN,U$1,0)</f>
        <v>76</v>
      </c>
      <c r="V20" s="3">
        <f t="shared" si="2"/>
        <v>368.5</v>
      </c>
      <c r="W20" s="3">
        <f>VLOOKUP($C20,giorn!$C:$AN,W$1,0)</f>
        <v>70.5</v>
      </c>
      <c r="X20" s="3">
        <f>VLOOKUP($C20,giorn!$C:$AN,X$1,0)</f>
        <v>72</v>
      </c>
      <c r="Y20" s="3">
        <f>VLOOKUP($C20,giorn!$C:$AN,Y$1,0)</f>
        <v>60</v>
      </c>
      <c r="Z20" s="3">
        <f>VLOOKUP($C20,giorn!$C:$AN,Z$1,0)</f>
        <v>80</v>
      </c>
      <c r="AA20" s="3">
        <f>VLOOKUP($C20,giorn!$C:$AN,AA$1,0)</f>
        <v>75.5</v>
      </c>
      <c r="AB20" s="3">
        <f>VLOOKUP($C20,giorn!$C:$AN,AB$1,0)</f>
        <v>71</v>
      </c>
      <c r="AC20" s="3">
        <f t="shared" si="3"/>
        <v>358.5</v>
      </c>
      <c r="AD20" s="3">
        <f>VLOOKUP($C20,giorn!$C:$AN,AD$1,0)</f>
        <v>65.5</v>
      </c>
      <c r="AE20" s="3">
        <f>VLOOKUP($C20,giorn!$C:$AN,AE$1,0)</f>
        <v>60</v>
      </c>
      <c r="AF20" s="3"/>
      <c r="AG20" s="3"/>
      <c r="AH20" s="3"/>
      <c r="AI20" s="3">
        <f t="shared" si="4"/>
        <v>125.5</v>
      </c>
      <c r="AJ20" s="3"/>
      <c r="AK20" s="3"/>
      <c r="AL20" s="3"/>
      <c r="AM20" s="3"/>
      <c r="AN20" s="3"/>
      <c r="AO20" s="3"/>
      <c r="AP20" s="3"/>
      <c r="AQ20" s="3"/>
      <c r="AR20" s="3"/>
      <c r="AS20" s="3"/>
    </row>
    <row r="21" spans="1:45" x14ac:dyDescent="0.3">
      <c r="A21" s="1" t="s">
        <v>67</v>
      </c>
      <c r="B21" s="48" t="s">
        <v>7</v>
      </c>
      <c r="C21" s="2" t="s">
        <v>7</v>
      </c>
      <c r="E21" s="3">
        <f>VLOOKUP($C21,giorn!$C:$AN,E$1,0)</f>
        <v>78.5</v>
      </c>
      <c r="F21" s="3">
        <f>VLOOKUP($C21,giorn!$C:$AN,F$1,0)</f>
        <v>62</v>
      </c>
      <c r="G21" s="3">
        <f>VLOOKUP($C21,giorn!$C:$AN,G$1,0)</f>
        <v>75.5</v>
      </c>
      <c r="H21" s="3">
        <f>VLOOKUP($C21,giorn!$C:$AN,H$1,0)</f>
        <v>78</v>
      </c>
      <c r="I21" s="3">
        <f>VLOOKUP($C21,giorn!$C:$AN,I$1,0)</f>
        <v>68</v>
      </c>
      <c r="J21" s="3">
        <f t="shared" si="0"/>
        <v>362</v>
      </c>
      <c r="K21" s="3">
        <f>VLOOKUP($C21,giorn!$C:$AN,K$1,0)</f>
        <v>65.5</v>
      </c>
      <c r="L21" s="3">
        <f>VLOOKUP($C21,giorn!$C:$AN,L$1,0)</f>
        <v>78</v>
      </c>
      <c r="M21" s="3">
        <f>VLOOKUP($C21,giorn!$C:$AN,M$1,0)</f>
        <v>80.5</v>
      </c>
      <c r="N21" s="3">
        <f>VLOOKUP($C21,giorn!$C:$AN,N$1,0)</f>
        <v>80</v>
      </c>
      <c r="O21" s="3">
        <f>VLOOKUP($C21,giorn!$C:$AN,O$1,0)</f>
        <v>72</v>
      </c>
      <c r="P21" s="3">
        <f t="shared" si="1"/>
        <v>376</v>
      </c>
      <c r="Q21" s="3">
        <f>VLOOKUP($C21,giorn!$C:$AN,Q$1,0)</f>
        <v>64.5</v>
      </c>
      <c r="R21" s="3">
        <f>VLOOKUP($C21,giorn!$C:$AN,R$1,0)</f>
        <v>67</v>
      </c>
      <c r="S21" s="3">
        <f>VLOOKUP($C21,giorn!$C:$AN,S$1,0)</f>
        <v>76</v>
      </c>
      <c r="T21" s="3">
        <f>VLOOKUP($C21,giorn!$C:$AN,T$1,0)</f>
        <v>78.5</v>
      </c>
      <c r="U21" s="3">
        <f>VLOOKUP($C21,giorn!$C:$AN,U$1,0)</f>
        <v>70.5</v>
      </c>
      <c r="V21" s="3">
        <f t="shared" si="2"/>
        <v>356.5</v>
      </c>
      <c r="W21" s="3">
        <f>VLOOKUP($C21,giorn!$C:$AN,W$1,0)</f>
        <v>62</v>
      </c>
      <c r="X21" s="3">
        <f>VLOOKUP($C21,giorn!$C:$AN,X$1,0)</f>
        <v>72.5</v>
      </c>
      <c r="Y21" s="3">
        <f>VLOOKUP($C21,giorn!$C:$AN,Y$1,0)</f>
        <v>72</v>
      </c>
      <c r="Z21" s="3">
        <f>VLOOKUP($C21,giorn!$C:$AN,Z$1,0)</f>
        <v>72.5</v>
      </c>
      <c r="AA21" s="3">
        <f>VLOOKUP($C21,giorn!$C:$AN,AA$1,0)</f>
        <v>76</v>
      </c>
      <c r="AB21" s="3">
        <f>VLOOKUP($C21,giorn!$C:$AN,AB$1,0)</f>
        <v>75.5</v>
      </c>
      <c r="AC21" s="3">
        <f t="shared" si="3"/>
        <v>368.5</v>
      </c>
      <c r="AD21" s="3">
        <f>VLOOKUP($C21,giorn!$C:$AN,AD$1,0)</f>
        <v>81.5</v>
      </c>
      <c r="AE21" s="3">
        <f>VLOOKUP($C21,giorn!$C:$AN,AE$1,0)</f>
        <v>57</v>
      </c>
      <c r="AF21" s="3"/>
      <c r="AG21" s="3"/>
      <c r="AH21" s="3"/>
      <c r="AI21" s="49">
        <f t="shared" si="4"/>
        <v>138.5</v>
      </c>
      <c r="AJ21" s="3"/>
      <c r="AK21" s="3"/>
      <c r="AL21" s="3"/>
      <c r="AM21" s="3"/>
      <c r="AN21" s="3"/>
      <c r="AO21" s="3"/>
      <c r="AP21" s="3"/>
      <c r="AQ21" s="3"/>
      <c r="AR21" s="3"/>
      <c r="AS21" s="3"/>
    </row>
    <row r="22" spans="1:45" x14ac:dyDescent="0.3">
      <c r="B22" s="2" t="s">
        <v>20</v>
      </c>
      <c r="C22" s="2" t="s">
        <v>46</v>
      </c>
      <c r="E22" s="3">
        <f>VLOOKUP($C22,giorn!$C:$AN,E$1,0)</f>
        <v>71.5</v>
      </c>
      <c r="F22" s="3">
        <f>VLOOKUP($C22,giorn!$C:$AN,F$1,0)</f>
        <v>65</v>
      </c>
      <c r="G22" s="3">
        <f>VLOOKUP($C22,giorn!$C:$AN,G$1,0)</f>
        <v>63.5</v>
      </c>
      <c r="H22" s="3">
        <f>VLOOKUP($C22,giorn!$C:$AN,H$1,0)</f>
        <v>57.5</v>
      </c>
      <c r="I22" s="3">
        <f>VLOOKUP($C22,giorn!$C:$AN,I$1,0)</f>
        <v>81</v>
      </c>
      <c r="J22" s="3">
        <f t="shared" si="0"/>
        <v>338.5</v>
      </c>
      <c r="K22" s="3">
        <f>VLOOKUP($C22,giorn!$C:$AN,K$1,0)</f>
        <v>76</v>
      </c>
      <c r="L22" s="3">
        <f>VLOOKUP($C22,giorn!$C:$AN,L$1,0)</f>
        <v>62.5</v>
      </c>
      <c r="M22" s="3">
        <f>VLOOKUP($C22,giorn!$C:$AN,M$1,0)</f>
        <v>68</v>
      </c>
      <c r="N22" s="3">
        <f>VLOOKUP($C22,giorn!$C:$AN,N$1,0)</f>
        <v>71</v>
      </c>
      <c r="O22" s="3">
        <f>VLOOKUP($C22,giorn!$C:$AN,O$1,0)</f>
        <v>76</v>
      </c>
      <c r="P22" s="3">
        <f t="shared" si="1"/>
        <v>353.5</v>
      </c>
      <c r="Q22" s="3">
        <f>VLOOKUP($C22,giorn!$C:$AN,Q$1,0)</f>
        <v>73.5</v>
      </c>
      <c r="R22" s="3">
        <f>VLOOKUP($C22,giorn!$C:$AN,R$1,0)</f>
        <v>70</v>
      </c>
      <c r="S22" s="3">
        <f>VLOOKUP($C22,giorn!$C:$AN,S$1,0)</f>
        <v>72.5</v>
      </c>
      <c r="T22" s="3">
        <f>VLOOKUP($C22,giorn!$C:$AN,T$1,0)</f>
        <v>77.5</v>
      </c>
      <c r="U22" s="3">
        <f>VLOOKUP($C22,giorn!$C:$AN,U$1,0)</f>
        <v>65.5</v>
      </c>
      <c r="V22" s="3">
        <f t="shared" si="2"/>
        <v>359</v>
      </c>
      <c r="W22" s="3">
        <f>VLOOKUP($C22,giorn!$C:$AN,W$1,0)</f>
        <v>83.5</v>
      </c>
      <c r="X22" s="3">
        <f>VLOOKUP($C22,giorn!$C:$AN,X$1,0)</f>
        <v>62.5</v>
      </c>
      <c r="Y22" s="3">
        <f>VLOOKUP($C22,giorn!$C:$AN,Y$1,0)</f>
        <v>71.5</v>
      </c>
      <c r="Z22" s="3">
        <f>VLOOKUP($C22,giorn!$C:$AN,Z$1,0)</f>
        <v>67</v>
      </c>
      <c r="AA22" s="3">
        <f>VLOOKUP($C22,giorn!$C:$AN,AA$1,0)</f>
        <v>72</v>
      </c>
      <c r="AB22" s="3">
        <f>VLOOKUP($C22,giorn!$C:$AN,AB$1,0)</f>
        <v>70</v>
      </c>
      <c r="AC22" s="3">
        <f t="shared" si="3"/>
        <v>343</v>
      </c>
      <c r="AD22" s="3">
        <f>VLOOKUP($C22,giorn!$C:$AN,AD$1,0)</f>
        <v>66.5</v>
      </c>
      <c r="AE22" s="3">
        <f>VLOOKUP($C22,giorn!$C:$AN,AE$1,0)</f>
        <v>76.5</v>
      </c>
      <c r="AF22" s="3"/>
      <c r="AG22" s="3"/>
      <c r="AH22" s="3"/>
      <c r="AI22" s="3">
        <f t="shared" si="4"/>
        <v>143</v>
      </c>
      <c r="AJ22" s="3"/>
      <c r="AK22" s="3"/>
      <c r="AL22" s="3"/>
      <c r="AM22" s="3"/>
      <c r="AN22" s="3"/>
      <c r="AO22" s="3"/>
      <c r="AP22" s="3"/>
      <c r="AQ22" s="3"/>
      <c r="AR22" s="3"/>
      <c r="AS22" s="3"/>
    </row>
    <row r="23" spans="1:45" x14ac:dyDescent="0.3">
      <c r="B23" s="2" t="s">
        <v>2</v>
      </c>
      <c r="C23" s="2" t="s">
        <v>2</v>
      </c>
      <c r="E23" s="3">
        <f>VLOOKUP($C23,giorn!$C:$AN,E$1,0)</f>
        <v>84</v>
      </c>
      <c r="F23" s="3">
        <f>VLOOKUP($C23,giorn!$C:$AN,F$1,0)</f>
        <v>66</v>
      </c>
      <c r="G23" s="3">
        <f>VLOOKUP($C23,giorn!$C:$AN,G$1,0)</f>
        <v>60.5</v>
      </c>
      <c r="H23" s="3">
        <f>VLOOKUP($C23,giorn!$C:$AN,H$1,0)</f>
        <v>64.5</v>
      </c>
      <c r="I23" s="3">
        <f>VLOOKUP($C23,giorn!$C:$AN,I$1,0)</f>
        <v>64.5</v>
      </c>
      <c r="J23" s="3">
        <f t="shared" si="0"/>
        <v>339.5</v>
      </c>
      <c r="K23" s="3">
        <f>VLOOKUP($C23,giorn!$C:$AN,K$1,0)</f>
        <v>67.5</v>
      </c>
      <c r="L23" s="3">
        <f>VLOOKUP($C23,giorn!$C:$AN,L$1,0)</f>
        <v>60.5</v>
      </c>
      <c r="M23" s="3">
        <f>VLOOKUP($C23,giorn!$C:$AN,M$1,0)</f>
        <v>69</v>
      </c>
      <c r="N23" s="3">
        <f>VLOOKUP($C23,giorn!$C:$AN,N$1,0)</f>
        <v>76</v>
      </c>
      <c r="O23" s="3">
        <f>VLOOKUP($C23,giorn!$C:$AN,O$1,0)</f>
        <v>78</v>
      </c>
      <c r="P23" s="3">
        <f t="shared" si="1"/>
        <v>351</v>
      </c>
      <c r="Q23" s="3">
        <f>VLOOKUP($C23,giorn!$C:$AN,Q$1,0)</f>
        <v>73</v>
      </c>
      <c r="R23" s="3">
        <f>VLOOKUP($C23,giorn!$C:$AN,R$1,0)</f>
        <v>62.5</v>
      </c>
      <c r="S23" s="3">
        <f>VLOOKUP($C23,giorn!$C:$AN,S$1,0)</f>
        <v>73</v>
      </c>
      <c r="T23" s="3">
        <f>VLOOKUP($C23,giorn!$C:$AN,T$1,0)</f>
        <v>72</v>
      </c>
      <c r="U23" s="3">
        <f>VLOOKUP($C23,giorn!$C:$AN,U$1,0)</f>
        <v>69</v>
      </c>
      <c r="V23" s="3">
        <f t="shared" si="2"/>
        <v>349.5</v>
      </c>
      <c r="W23" s="3">
        <f>VLOOKUP($C23,giorn!$C:$AN,W$1,0)</f>
        <v>70.5</v>
      </c>
      <c r="X23" s="3">
        <f>VLOOKUP($C23,giorn!$C:$AN,X$1,0)</f>
        <v>71</v>
      </c>
      <c r="Y23" s="3">
        <f>VLOOKUP($C23,giorn!$C:$AN,Y$1,0)</f>
        <v>67.5</v>
      </c>
      <c r="Z23" s="3">
        <f>VLOOKUP($C23,giorn!$C:$AN,Z$1,0)</f>
        <v>80.5</v>
      </c>
      <c r="AA23" s="3">
        <f>VLOOKUP($C23,giorn!$C:$AN,AA$1,0)</f>
        <v>72</v>
      </c>
      <c r="AB23" s="3">
        <f>VLOOKUP($C23,giorn!$C:$AN,AB$1,0)</f>
        <v>66</v>
      </c>
      <c r="AC23" s="3">
        <f t="shared" si="3"/>
        <v>357</v>
      </c>
      <c r="AD23" s="3">
        <f>VLOOKUP($C23,giorn!$C:$AN,AD$1,0)</f>
        <v>72</v>
      </c>
      <c r="AE23" s="3">
        <f>VLOOKUP($C23,giorn!$C:$AN,AE$1,0)</f>
        <v>64</v>
      </c>
      <c r="AF23" s="3"/>
      <c r="AG23" s="3"/>
      <c r="AH23" s="3"/>
      <c r="AI23" s="3">
        <f t="shared" si="4"/>
        <v>136</v>
      </c>
      <c r="AJ23" s="3"/>
      <c r="AK23" s="3"/>
      <c r="AL23" s="3"/>
      <c r="AM23" s="3"/>
      <c r="AN23" s="3"/>
      <c r="AO23" s="3"/>
      <c r="AP23" s="3"/>
      <c r="AQ23" s="3"/>
      <c r="AR23" s="3"/>
      <c r="AS23" s="3"/>
    </row>
    <row r="24" spans="1:45" x14ac:dyDescent="0.3">
      <c r="B24" s="2" t="s">
        <v>3</v>
      </c>
      <c r="C24" s="2" t="s">
        <v>34</v>
      </c>
      <c r="E24" s="3">
        <f>VLOOKUP($C24,giorn!$C:$AN,E$1,0)</f>
        <v>81</v>
      </c>
      <c r="F24" s="3">
        <f>VLOOKUP($C24,giorn!$C:$AN,F$1,0)</f>
        <v>64</v>
      </c>
      <c r="G24" s="3">
        <f>VLOOKUP($C24,giorn!$C:$AN,G$1,0)</f>
        <v>62.5</v>
      </c>
      <c r="H24" s="3">
        <f>VLOOKUP($C24,giorn!$C:$AN,H$1,0)</f>
        <v>69</v>
      </c>
      <c r="I24" s="3">
        <f>VLOOKUP($C24,giorn!$C:$AN,I$1,0)</f>
        <v>73.5</v>
      </c>
      <c r="J24" s="3">
        <f t="shared" si="0"/>
        <v>350</v>
      </c>
      <c r="K24" s="3">
        <f>VLOOKUP($C24,giorn!$C:$AN,K$1,0)</f>
        <v>79</v>
      </c>
      <c r="L24" s="3">
        <f>VLOOKUP($C24,giorn!$C:$AN,L$1,0)</f>
        <v>65</v>
      </c>
      <c r="M24" s="3">
        <f>VLOOKUP($C24,giorn!$C:$AN,M$1,0)</f>
        <v>65.5</v>
      </c>
      <c r="N24" s="3">
        <f>VLOOKUP($C24,giorn!$C:$AN,N$1,0)</f>
        <v>61</v>
      </c>
      <c r="O24" s="3">
        <f>VLOOKUP($C24,giorn!$C:$AN,O$1,0)</f>
        <v>69.5</v>
      </c>
      <c r="P24" s="3">
        <f t="shared" si="1"/>
        <v>340</v>
      </c>
      <c r="Q24" s="3">
        <f>VLOOKUP($C24,giorn!$C:$AN,Q$1,0)</f>
        <v>82</v>
      </c>
      <c r="R24" s="3">
        <f>VLOOKUP($C24,giorn!$C:$AN,R$1,0)</f>
        <v>70</v>
      </c>
      <c r="S24" s="3">
        <f>VLOOKUP($C24,giorn!$C:$AN,S$1,0)</f>
        <v>68.5</v>
      </c>
      <c r="T24" s="3">
        <f>VLOOKUP($C24,giorn!$C:$AN,T$1,0)</f>
        <v>68</v>
      </c>
      <c r="U24" s="3">
        <f>VLOOKUP($C24,giorn!$C:$AN,U$1,0)</f>
        <v>67.5</v>
      </c>
      <c r="V24" s="3">
        <f t="shared" si="2"/>
        <v>356</v>
      </c>
      <c r="W24" s="3">
        <f>VLOOKUP($C24,giorn!$C:$AN,W$1,0)</f>
        <v>83.5</v>
      </c>
      <c r="X24" s="3">
        <f>VLOOKUP($C24,giorn!$C:$AN,X$1,0)</f>
        <v>65</v>
      </c>
      <c r="Y24" s="3">
        <f>VLOOKUP($C24,giorn!$C:$AN,Y$1,0)</f>
        <v>63.5</v>
      </c>
      <c r="Z24" s="3">
        <f>VLOOKUP($C24,giorn!$C:$AN,Z$1,0)</f>
        <v>66</v>
      </c>
      <c r="AA24" s="3">
        <f>VLOOKUP($C24,giorn!$C:$AN,AA$1,0)</f>
        <v>80</v>
      </c>
      <c r="AB24" s="3">
        <f>VLOOKUP($C24,giorn!$C:$AN,AB$1,0)</f>
        <v>67</v>
      </c>
      <c r="AC24" s="3">
        <f t="shared" si="3"/>
        <v>341.5</v>
      </c>
      <c r="AD24" s="3">
        <f>VLOOKUP($C24,giorn!$C:$AN,AD$1,0)</f>
        <v>70</v>
      </c>
      <c r="AE24" s="3">
        <f>VLOOKUP($C24,giorn!$C:$AN,AE$1,0)</f>
        <v>63</v>
      </c>
      <c r="AF24" s="3"/>
      <c r="AG24" s="3"/>
      <c r="AH24" s="3"/>
      <c r="AI24" s="3">
        <f t="shared" si="4"/>
        <v>133</v>
      </c>
      <c r="AJ24" s="3"/>
      <c r="AK24" s="3"/>
      <c r="AL24" s="3"/>
      <c r="AM24" s="3"/>
      <c r="AN24" s="3"/>
      <c r="AO24" s="3"/>
      <c r="AP24" s="3"/>
      <c r="AQ24" s="3"/>
      <c r="AR24" s="3"/>
      <c r="AS24" s="3"/>
    </row>
    <row r="25" spans="1:45" x14ac:dyDescent="0.3">
      <c r="B25" s="2" t="s">
        <v>65</v>
      </c>
      <c r="C25" s="2" t="s">
        <v>23</v>
      </c>
      <c r="E25" s="3">
        <f>VLOOKUP($C25,giorn!$C:$AN,E$1,0)</f>
        <v>69</v>
      </c>
      <c r="F25" s="3">
        <f>VLOOKUP($C25,giorn!$C:$AN,F$1,0)</f>
        <v>60</v>
      </c>
      <c r="G25" s="3">
        <f>VLOOKUP($C25,giorn!$C:$AN,G$1,0)</f>
        <v>69.5</v>
      </c>
      <c r="H25" s="3">
        <f>VLOOKUP($C25,giorn!$C:$AN,H$1,0)</f>
        <v>62.5</v>
      </c>
      <c r="I25" s="3">
        <f>VLOOKUP($C25,giorn!$C:$AN,I$1,0)</f>
        <v>70.5</v>
      </c>
      <c r="J25" s="3">
        <f t="shared" si="0"/>
        <v>331.5</v>
      </c>
      <c r="K25" s="3">
        <f>VLOOKUP($C25,giorn!$C:$AN,K$1,0)</f>
        <v>66</v>
      </c>
      <c r="L25" s="3">
        <f>VLOOKUP($C25,giorn!$C:$AN,L$1,0)</f>
        <v>62.5</v>
      </c>
      <c r="M25" s="3">
        <f>VLOOKUP($C25,giorn!$C:$AN,M$1,0)</f>
        <v>61.5</v>
      </c>
      <c r="N25" s="3">
        <f>VLOOKUP($C25,giorn!$C:$AN,N$1,0)</f>
        <v>73.5</v>
      </c>
      <c r="O25" s="3">
        <f>VLOOKUP($C25,giorn!$C:$AN,O$1,0)</f>
        <v>69.5</v>
      </c>
      <c r="P25" s="3">
        <f t="shared" si="1"/>
        <v>333</v>
      </c>
      <c r="Q25" s="3">
        <f>VLOOKUP($C25,giorn!$C:$AN,Q$1,0)</f>
        <v>71.5</v>
      </c>
      <c r="R25" s="3">
        <f>VLOOKUP($C25,giorn!$C:$AN,R$1,0)</f>
        <v>61</v>
      </c>
      <c r="S25" s="3">
        <f>VLOOKUP($C25,giorn!$C:$AN,S$1,0)</f>
        <v>64.5</v>
      </c>
      <c r="T25" s="3">
        <f>VLOOKUP($C25,giorn!$C:$AN,T$1,0)</f>
        <v>66.5</v>
      </c>
      <c r="U25" s="3">
        <f>VLOOKUP($C25,giorn!$C:$AN,U$1,0)</f>
        <v>64.5</v>
      </c>
      <c r="V25" s="3">
        <f t="shared" si="2"/>
        <v>328</v>
      </c>
      <c r="W25" s="3">
        <f>VLOOKUP($C25,giorn!$C:$AN,W$1,0)</f>
        <v>61.5</v>
      </c>
      <c r="X25" s="3">
        <f>VLOOKUP($C25,giorn!$C:$AN,X$1,0)</f>
        <v>57</v>
      </c>
      <c r="Y25" s="3">
        <f>VLOOKUP($C25,giorn!$C:$AN,Y$1,0)</f>
        <v>75.5</v>
      </c>
      <c r="Z25" s="3">
        <f>VLOOKUP($C25,giorn!$C:$AN,Z$1,0)</f>
        <v>63</v>
      </c>
      <c r="AA25" s="3">
        <f>VLOOKUP($C25,giorn!$C:$AN,AA$1,0)</f>
        <v>73</v>
      </c>
      <c r="AB25" s="3">
        <f>VLOOKUP($C25,giorn!$C:$AN,AB$1,0)</f>
        <v>62</v>
      </c>
      <c r="AC25" s="3">
        <f t="shared" si="3"/>
        <v>330.5</v>
      </c>
      <c r="AD25" s="3">
        <f>VLOOKUP($C25,giorn!$C:$AN,AD$1,0)</f>
        <v>65</v>
      </c>
      <c r="AE25" s="3">
        <f>VLOOKUP($C25,giorn!$C:$AN,AE$1,0)</f>
        <v>65.5</v>
      </c>
      <c r="AF25" s="3"/>
      <c r="AG25" s="3"/>
      <c r="AH25" s="3"/>
      <c r="AI25" s="3">
        <f t="shared" si="4"/>
        <v>130.5</v>
      </c>
      <c r="AJ25" s="3"/>
      <c r="AK25" s="3"/>
      <c r="AL25" s="3"/>
      <c r="AM25" s="3"/>
      <c r="AN25" s="3"/>
      <c r="AO25" s="3"/>
      <c r="AP25" s="3"/>
      <c r="AQ25" s="3"/>
      <c r="AR25" s="3"/>
      <c r="AS25" s="3"/>
    </row>
    <row r="26" spans="1:45" x14ac:dyDescent="0.3">
      <c r="B26" s="2" t="s">
        <v>32</v>
      </c>
      <c r="C26" s="2" t="s">
        <v>32</v>
      </c>
      <c r="E26" s="3">
        <f>VLOOKUP($C26,giorn!$C:$AN,E$1,0)</f>
        <v>66.5</v>
      </c>
      <c r="F26" s="3">
        <f>VLOOKUP($C26,giorn!$C:$AN,F$1,0)</f>
        <v>60</v>
      </c>
      <c r="G26" s="3">
        <f>VLOOKUP($C26,giorn!$C:$AN,G$1,0)</f>
        <v>70.5</v>
      </c>
      <c r="H26" s="3">
        <f>VLOOKUP($C26,giorn!$C:$AN,H$1,0)</f>
        <v>66.5</v>
      </c>
      <c r="I26" s="3">
        <f>VLOOKUP($C26,giorn!$C:$AN,I$1,0)</f>
        <v>67</v>
      </c>
      <c r="J26" s="3">
        <f t="shared" si="0"/>
        <v>330.5</v>
      </c>
      <c r="K26" s="3">
        <f>VLOOKUP($C26,giorn!$C:$AN,K$1,0)</f>
        <v>66</v>
      </c>
      <c r="L26" s="3">
        <f>VLOOKUP($C26,giorn!$C:$AN,L$1,0)</f>
        <v>70</v>
      </c>
      <c r="M26" s="3">
        <f>VLOOKUP($C26,giorn!$C:$AN,M$1,0)</f>
        <v>62</v>
      </c>
      <c r="N26" s="3">
        <f>VLOOKUP($C26,giorn!$C:$AN,N$1,0)</f>
        <v>61</v>
      </c>
      <c r="O26" s="3">
        <f>VLOOKUP($C26,giorn!$C:$AN,O$1,0)</f>
        <v>76</v>
      </c>
      <c r="P26" s="3">
        <f t="shared" si="1"/>
        <v>335</v>
      </c>
      <c r="Q26" s="3">
        <f>VLOOKUP($C26,giorn!$C:$AN,Q$1,0)</f>
        <v>60.5</v>
      </c>
      <c r="R26" s="3">
        <f>VLOOKUP($C26,giorn!$C:$AN,R$1,0)</f>
        <v>80</v>
      </c>
      <c r="S26" s="3">
        <f>VLOOKUP($C26,giorn!$C:$AN,S$1,0)</f>
        <v>79</v>
      </c>
      <c r="T26" s="3">
        <f>VLOOKUP($C26,giorn!$C:$AN,T$1,0)</f>
        <v>71.5</v>
      </c>
      <c r="U26" s="3">
        <f>VLOOKUP($C26,giorn!$C:$AN,U$1,0)</f>
        <v>64.5</v>
      </c>
      <c r="V26" s="3">
        <f t="shared" si="2"/>
        <v>355.5</v>
      </c>
      <c r="W26" s="3">
        <f>VLOOKUP($C26,giorn!$C:$AN,W$1,0)</f>
        <v>66.5</v>
      </c>
      <c r="X26" s="3">
        <f>VLOOKUP($C26,giorn!$C:$AN,X$1,0)</f>
        <v>82.5</v>
      </c>
      <c r="Y26" s="3">
        <f>VLOOKUP($C26,giorn!$C:$AN,Y$1,0)</f>
        <v>59</v>
      </c>
      <c r="Z26" s="3">
        <f>VLOOKUP($C26,giorn!$C:$AN,Z$1,0)</f>
        <v>65.5</v>
      </c>
      <c r="AA26" s="3">
        <f>VLOOKUP($C26,giorn!$C:$AN,AA$1,0)</f>
        <v>76.5</v>
      </c>
      <c r="AB26" s="3">
        <f>VLOOKUP($C26,giorn!$C:$AN,AB$1,0)</f>
        <v>72.5</v>
      </c>
      <c r="AC26" s="3">
        <f t="shared" si="3"/>
        <v>356</v>
      </c>
      <c r="AD26" s="3">
        <f>VLOOKUP($C26,giorn!$C:$AN,AD$1,0)</f>
        <v>62</v>
      </c>
      <c r="AE26" s="3">
        <f>VLOOKUP($C26,giorn!$C:$AN,AE$1,0)</f>
        <v>57</v>
      </c>
      <c r="AF26" s="3"/>
      <c r="AG26" s="3"/>
      <c r="AH26" s="3"/>
      <c r="AI26" s="3">
        <f t="shared" si="4"/>
        <v>119</v>
      </c>
      <c r="AJ26" s="3"/>
      <c r="AK26" s="3"/>
      <c r="AL26" s="3"/>
      <c r="AM26" s="3"/>
      <c r="AN26" s="3"/>
      <c r="AO26" s="3"/>
      <c r="AP26" s="3"/>
      <c r="AQ26" s="3"/>
      <c r="AR26" s="3"/>
      <c r="AS26" s="3"/>
    </row>
    <row r="27" spans="1:45" x14ac:dyDescent="0.3">
      <c r="A27" s="1" t="s">
        <v>67</v>
      </c>
      <c r="B27" s="48" t="s">
        <v>14</v>
      </c>
      <c r="C27" s="2" t="s">
        <v>43</v>
      </c>
      <c r="E27" s="3">
        <f>VLOOKUP($C27,giorn!$C:$AN,E$1,0)</f>
        <v>75</v>
      </c>
      <c r="F27" s="3">
        <f>VLOOKUP($C27,giorn!$C:$AN,F$1,0)</f>
        <v>71</v>
      </c>
      <c r="G27" s="3">
        <f>VLOOKUP($C27,giorn!$C:$AN,G$1,0)</f>
        <v>71.5</v>
      </c>
      <c r="H27" s="3">
        <f>VLOOKUP($C27,giorn!$C:$AN,H$1,0)</f>
        <v>73.5</v>
      </c>
      <c r="I27" s="3">
        <f>VLOOKUP($C27,giorn!$C:$AN,I$1,0)</f>
        <v>70</v>
      </c>
      <c r="J27" s="3">
        <f t="shared" si="0"/>
        <v>361</v>
      </c>
      <c r="K27" s="3">
        <f>VLOOKUP($C27,giorn!$C:$AN,K$1,0)</f>
        <v>74</v>
      </c>
      <c r="L27" s="3">
        <f>VLOOKUP($C27,giorn!$C:$AN,L$1,0)</f>
        <v>72.5</v>
      </c>
      <c r="M27" s="3">
        <f>VLOOKUP($C27,giorn!$C:$AN,M$1,0)</f>
        <v>64.5</v>
      </c>
      <c r="N27" s="3">
        <f>VLOOKUP($C27,giorn!$C:$AN,N$1,0)</f>
        <v>74</v>
      </c>
      <c r="O27" s="3">
        <f>VLOOKUP($C27,giorn!$C:$AN,O$1,0)</f>
        <v>73</v>
      </c>
      <c r="P27" s="3">
        <f t="shared" si="1"/>
        <v>358</v>
      </c>
      <c r="Q27" s="3">
        <f>VLOOKUP($C27,giorn!$C:$AN,Q$1,0)</f>
        <v>69</v>
      </c>
      <c r="R27" s="3">
        <f>VLOOKUP($C27,giorn!$C:$AN,R$1,0)</f>
        <v>64</v>
      </c>
      <c r="S27" s="3">
        <f>VLOOKUP($C27,giorn!$C:$AN,S$1,0)</f>
        <v>73</v>
      </c>
      <c r="T27" s="3">
        <f>VLOOKUP($C27,giorn!$C:$AN,T$1,0)</f>
        <v>77.5</v>
      </c>
      <c r="U27" s="3">
        <f>VLOOKUP($C27,giorn!$C:$AN,U$1,0)</f>
        <v>79.5</v>
      </c>
      <c r="V27" s="3">
        <f t="shared" si="2"/>
        <v>363</v>
      </c>
      <c r="W27" s="3">
        <f>VLOOKUP($C27,giorn!$C:$AN,W$1,0)</f>
        <v>61.5</v>
      </c>
      <c r="X27" s="3">
        <f>VLOOKUP($C27,giorn!$C:$AN,X$1,0)</f>
        <v>81</v>
      </c>
      <c r="Y27" s="3">
        <f>VLOOKUP($C27,giorn!$C:$AN,Y$1,0)</f>
        <v>66.5</v>
      </c>
      <c r="Z27" s="3">
        <f>VLOOKUP($C27,giorn!$C:$AN,Z$1,0)</f>
        <v>68</v>
      </c>
      <c r="AA27" s="3">
        <f>VLOOKUP($C27,giorn!$C:$AN,AA$1,0)</f>
        <v>76.5</v>
      </c>
      <c r="AB27" s="3">
        <f>VLOOKUP($C27,giorn!$C:$AN,AB$1,0)</f>
        <v>69.5</v>
      </c>
      <c r="AC27" s="3">
        <f t="shared" si="3"/>
        <v>361.5</v>
      </c>
      <c r="AD27" s="3">
        <f>VLOOKUP($C27,giorn!$C:$AN,AD$1,0)</f>
        <v>70.5</v>
      </c>
      <c r="AE27" s="3">
        <f>VLOOKUP($C27,giorn!$C:$AN,AE$1,0)</f>
        <v>57</v>
      </c>
      <c r="AF27" s="3"/>
      <c r="AG27" s="3"/>
      <c r="AH27" s="3"/>
      <c r="AI27" s="49">
        <f t="shared" si="4"/>
        <v>127.5</v>
      </c>
      <c r="AJ27" s="3"/>
      <c r="AK27" s="3"/>
      <c r="AL27" s="3"/>
      <c r="AM27" s="3"/>
      <c r="AN27" s="3"/>
      <c r="AO27" s="3"/>
      <c r="AP27" s="3"/>
      <c r="AQ27" s="3"/>
      <c r="AR27" s="3"/>
      <c r="AS27" s="3"/>
    </row>
    <row r="28" spans="1:45" x14ac:dyDescent="0.3">
      <c r="B28" s="2" t="s">
        <v>27</v>
      </c>
      <c r="C28" s="2" t="s">
        <v>27</v>
      </c>
      <c r="E28" s="3">
        <f>VLOOKUP($C28,giorn!$C:$AN,E$1,0)</f>
        <v>68</v>
      </c>
      <c r="F28" s="3">
        <f>VLOOKUP($C28,giorn!$C:$AN,F$1,0)</f>
        <v>62</v>
      </c>
      <c r="G28" s="3">
        <f>VLOOKUP($C28,giorn!$C:$AN,G$1,0)</f>
        <v>71</v>
      </c>
      <c r="H28" s="3">
        <f>VLOOKUP($C28,giorn!$C:$AN,H$1,0)</f>
        <v>70</v>
      </c>
      <c r="I28" s="3">
        <f>VLOOKUP($C28,giorn!$C:$AN,I$1,0)</f>
        <v>68</v>
      </c>
      <c r="J28" s="3">
        <f t="shared" si="0"/>
        <v>339</v>
      </c>
      <c r="K28" s="3">
        <f>VLOOKUP($C28,giorn!$C:$AN,K$1,0)</f>
        <v>63.5</v>
      </c>
      <c r="L28" s="3">
        <f>VLOOKUP($C28,giorn!$C:$AN,L$1,0)</f>
        <v>55</v>
      </c>
      <c r="M28" s="3">
        <f>VLOOKUP($C28,giorn!$C:$AN,M$1,0)</f>
        <v>76</v>
      </c>
      <c r="N28" s="3">
        <f>VLOOKUP($C28,giorn!$C:$AN,N$1,0)</f>
        <v>83.5</v>
      </c>
      <c r="O28" s="3">
        <f>VLOOKUP($C28,giorn!$C:$AN,O$1,0)</f>
        <v>74.5</v>
      </c>
      <c r="P28" s="3">
        <f t="shared" si="1"/>
        <v>352.5</v>
      </c>
      <c r="Q28" s="3">
        <f>VLOOKUP($C28,giorn!$C:$AN,Q$1,0)</f>
        <v>66</v>
      </c>
      <c r="R28" s="3">
        <f>VLOOKUP($C28,giorn!$C:$AN,R$1,0)</f>
        <v>65</v>
      </c>
      <c r="S28" s="3">
        <f>VLOOKUP($C28,giorn!$C:$AN,S$1,0)</f>
        <v>71</v>
      </c>
      <c r="T28" s="3">
        <f>VLOOKUP($C28,giorn!$C:$AN,T$1,0)</f>
        <v>77</v>
      </c>
      <c r="U28" s="3">
        <f>VLOOKUP($C28,giorn!$C:$AN,U$1,0)</f>
        <v>72.5</v>
      </c>
      <c r="V28" s="3">
        <f t="shared" si="2"/>
        <v>351.5</v>
      </c>
      <c r="W28" s="3">
        <f>VLOOKUP($C28,giorn!$C:$AN,W$1,0)</f>
        <v>82</v>
      </c>
      <c r="X28" s="3">
        <f>VLOOKUP($C28,giorn!$C:$AN,X$1,0)</f>
        <v>74</v>
      </c>
      <c r="Y28" s="3">
        <f>VLOOKUP($C28,giorn!$C:$AN,Y$1,0)</f>
        <v>63.5</v>
      </c>
      <c r="Z28" s="3">
        <f>VLOOKUP($C28,giorn!$C:$AN,Z$1,0)</f>
        <v>75.5</v>
      </c>
      <c r="AA28" s="3">
        <f>VLOOKUP($C28,giorn!$C:$AN,AA$1,0)</f>
        <v>74.5</v>
      </c>
      <c r="AB28" s="3">
        <f>VLOOKUP($C28,giorn!$C:$AN,AB$1,0)</f>
        <v>68.5</v>
      </c>
      <c r="AC28" s="3">
        <f t="shared" si="3"/>
        <v>356</v>
      </c>
      <c r="AD28" s="3">
        <f>VLOOKUP($C28,giorn!$C:$AN,AD$1,0)</f>
        <v>70.5</v>
      </c>
      <c r="AE28" s="3">
        <f>VLOOKUP($C28,giorn!$C:$AN,AE$1,0)</f>
        <v>61</v>
      </c>
      <c r="AF28" s="3"/>
      <c r="AG28" s="3"/>
      <c r="AH28" s="3"/>
      <c r="AI28" s="3">
        <f t="shared" si="4"/>
        <v>131.5</v>
      </c>
      <c r="AJ28" s="3"/>
      <c r="AK28" s="3"/>
      <c r="AL28" s="3"/>
      <c r="AM28" s="3"/>
      <c r="AN28" s="3"/>
      <c r="AO28" s="3"/>
      <c r="AP28" s="3"/>
      <c r="AQ28" s="3"/>
      <c r="AR28" s="3"/>
      <c r="AS28" s="3"/>
    </row>
    <row r="29" spans="1:45" x14ac:dyDescent="0.3">
      <c r="A29" s="1" t="s">
        <v>67</v>
      </c>
      <c r="B29" s="48" t="s">
        <v>13</v>
      </c>
      <c r="C29" s="2" t="s">
        <v>41</v>
      </c>
      <c r="E29" s="3">
        <f>VLOOKUP($C29,giorn!$C:$AN,E$1,0)</f>
        <v>75.5</v>
      </c>
      <c r="F29" s="3">
        <f>VLOOKUP($C29,giorn!$C:$AN,F$1,0)</f>
        <v>56.5</v>
      </c>
      <c r="G29" s="3">
        <f>VLOOKUP($C29,giorn!$C:$AN,G$1,0)</f>
        <v>60.5</v>
      </c>
      <c r="H29" s="3">
        <f>VLOOKUP($C29,giorn!$C:$AN,H$1,0)</f>
        <v>67</v>
      </c>
      <c r="I29" s="3">
        <f>VLOOKUP($C29,giorn!$C:$AN,I$1,0)</f>
        <v>68</v>
      </c>
      <c r="J29" s="3">
        <f t="shared" si="0"/>
        <v>327.5</v>
      </c>
      <c r="K29" s="3">
        <f>VLOOKUP($C29,giorn!$C:$AN,K$1,0)</f>
        <v>62</v>
      </c>
      <c r="L29" s="3">
        <f>VLOOKUP($C29,giorn!$C:$AN,L$1,0)</f>
        <v>76.5</v>
      </c>
      <c r="M29" s="3">
        <f>VLOOKUP($C29,giorn!$C:$AN,M$1,0)</f>
        <v>60.5</v>
      </c>
      <c r="N29" s="3">
        <f>VLOOKUP($C29,giorn!$C:$AN,N$1,0)</f>
        <v>79</v>
      </c>
      <c r="O29" s="3">
        <f>VLOOKUP($C29,giorn!$C:$AN,O$1,0)</f>
        <v>69.5</v>
      </c>
      <c r="P29" s="3">
        <f t="shared" si="1"/>
        <v>347.5</v>
      </c>
      <c r="Q29" s="3">
        <f>VLOOKUP($C29,giorn!$C:$AN,Q$1,0)</f>
        <v>76.5</v>
      </c>
      <c r="R29" s="3">
        <f>VLOOKUP($C29,giorn!$C:$AN,R$1,0)</f>
        <v>66</v>
      </c>
      <c r="S29" s="3">
        <f>VLOOKUP($C29,giorn!$C:$AN,S$1,0)</f>
        <v>72.5</v>
      </c>
      <c r="T29" s="3">
        <f>VLOOKUP($C29,giorn!$C:$AN,T$1,0)</f>
        <v>67</v>
      </c>
      <c r="U29" s="3">
        <f>VLOOKUP($C29,giorn!$C:$AN,U$1,0)</f>
        <v>64</v>
      </c>
      <c r="V29" s="3">
        <f t="shared" si="2"/>
        <v>346</v>
      </c>
      <c r="W29" s="3">
        <f>VLOOKUP($C29,giorn!$C:$AN,W$1,0)</f>
        <v>80.5</v>
      </c>
      <c r="X29" s="3">
        <f>VLOOKUP($C29,giorn!$C:$AN,X$1,0)</f>
        <v>69.5</v>
      </c>
      <c r="Y29" s="3">
        <f>VLOOKUP($C29,giorn!$C:$AN,Y$1,0)</f>
        <v>70</v>
      </c>
      <c r="Z29" s="3">
        <f>VLOOKUP($C29,giorn!$C:$AN,Z$1,0)</f>
        <v>72</v>
      </c>
      <c r="AA29" s="3">
        <f>VLOOKUP($C29,giorn!$C:$AN,AA$1,0)</f>
        <v>79</v>
      </c>
      <c r="AB29" s="3">
        <f>VLOOKUP($C29,giorn!$C:$AN,AB$1,0)</f>
        <v>76</v>
      </c>
      <c r="AC29" s="3">
        <f t="shared" si="3"/>
        <v>366.5</v>
      </c>
      <c r="AD29" s="3">
        <f>VLOOKUP($C29,giorn!$C:$AN,AD$1,0)</f>
        <v>75</v>
      </c>
      <c r="AE29" s="3">
        <f>VLOOKUP($C29,giorn!$C:$AN,AE$1,0)</f>
        <v>71</v>
      </c>
      <c r="AF29" s="3"/>
      <c r="AG29" s="3"/>
      <c r="AH29" s="3"/>
      <c r="AI29" s="49">
        <f t="shared" si="4"/>
        <v>146</v>
      </c>
      <c r="AJ29" s="3"/>
      <c r="AK29" s="3"/>
      <c r="AL29" s="3"/>
      <c r="AM29" s="3"/>
      <c r="AN29" s="3"/>
      <c r="AO29" s="3"/>
      <c r="AP29" s="3"/>
      <c r="AQ29" s="3"/>
      <c r="AR29" s="3"/>
      <c r="AS29" s="3"/>
    </row>
    <row r="30" spans="1:45" x14ac:dyDescent="0.3">
      <c r="B30" s="2" t="s">
        <v>28</v>
      </c>
      <c r="C30" s="2" t="s">
        <v>53</v>
      </c>
      <c r="E30" s="3">
        <f>VLOOKUP($C30,giorn!$C:$AN,E$1,0)</f>
        <v>68</v>
      </c>
      <c r="F30" s="3">
        <f>VLOOKUP($C30,giorn!$C:$AN,F$1,0)</f>
        <v>64.5</v>
      </c>
      <c r="G30" s="3">
        <f>VLOOKUP($C30,giorn!$C:$AN,G$1,0)</f>
        <v>72.5</v>
      </c>
      <c r="H30" s="3">
        <f>VLOOKUP($C30,giorn!$C:$AN,H$1,0)</f>
        <v>67.5</v>
      </c>
      <c r="I30" s="3">
        <f>VLOOKUP($C30,giorn!$C:$AN,I$1,0)</f>
        <v>66.5</v>
      </c>
      <c r="J30" s="3">
        <f t="shared" si="0"/>
        <v>339</v>
      </c>
      <c r="K30" s="3">
        <f>VLOOKUP($C30,giorn!$C:$AN,K$1,0)</f>
        <v>64.5</v>
      </c>
      <c r="L30" s="3">
        <f>VLOOKUP($C30,giorn!$C:$AN,L$1,0)</f>
        <v>71.5</v>
      </c>
      <c r="M30" s="3">
        <f>VLOOKUP($C30,giorn!$C:$AN,M$1,0)</f>
        <v>69.5</v>
      </c>
      <c r="N30" s="3">
        <f>VLOOKUP($C30,giorn!$C:$AN,N$1,0)</f>
        <v>71</v>
      </c>
      <c r="O30" s="3">
        <f>VLOOKUP($C30,giorn!$C:$AN,O$1,0)</f>
        <v>82</v>
      </c>
      <c r="P30" s="3">
        <f t="shared" si="1"/>
        <v>358.5</v>
      </c>
      <c r="Q30" s="3">
        <f>VLOOKUP($C30,giorn!$C:$AN,Q$1,0)</f>
        <v>57</v>
      </c>
      <c r="R30" s="3">
        <f>VLOOKUP($C30,giorn!$C:$AN,R$1,0)</f>
        <v>68.5</v>
      </c>
      <c r="S30" s="3">
        <f>VLOOKUP($C30,giorn!$C:$AN,S$1,0)</f>
        <v>81.5</v>
      </c>
      <c r="T30" s="3">
        <f>VLOOKUP($C30,giorn!$C:$AN,T$1,0)</f>
        <v>76.5</v>
      </c>
      <c r="U30" s="3">
        <f>VLOOKUP($C30,giorn!$C:$AN,U$1,0)</f>
        <v>66</v>
      </c>
      <c r="V30" s="3">
        <f t="shared" si="2"/>
        <v>349.5</v>
      </c>
      <c r="W30" s="3">
        <f>VLOOKUP($C30,giorn!$C:$AN,W$1,0)</f>
        <v>62.5</v>
      </c>
      <c r="X30" s="3">
        <f>VLOOKUP($C30,giorn!$C:$AN,X$1,0)</f>
        <v>79.5</v>
      </c>
      <c r="Y30" s="3">
        <f>VLOOKUP($C30,giorn!$C:$AN,Y$1,0)</f>
        <v>60.5</v>
      </c>
      <c r="Z30" s="3">
        <f>VLOOKUP($C30,giorn!$C:$AN,Z$1,0)</f>
        <v>69</v>
      </c>
      <c r="AA30" s="3">
        <f>VLOOKUP($C30,giorn!$C:$AN,AA$1,0)</f>
        <v>78</v>
      </c>
      <c r="AB30" s="3">
        <f>VLOOKUP($C30,giorn!$C:$AN,AB$1,0)</f>
        <v>70.5</v>
      </c>
      <c r="AC30" s="3">
        <f t="shared" si="3"/>
        <v>357.5</v>
      </c>
      <c r="AD30" s="3">
        <f>VLOOKUP($C30,giorn!$C:$AN,AD$1,0)</f>
        <v>66.5</v>
      </c>
      <c r="AE30" s="3">
        <f>VLOOKUP($C30,giorn!$C:$AN,AE$1,0)</f>
        <v>70</v>
      </c>
      <c r="AF30" s="3"/>
      <c r="AG30" s="3"/>
      <c r="AH30" s="3"/>
      <c r="AI30" s="3">
        <f t="shared" si="4"/>
        <v>136.5</v>
      </c>
      <c r="AJ30" s="3"/>
      <c r="AK30" s="3"/>
      <c r="AL30" s="3"/>
      <c r="AM30" s="3"/>
      <c r="AN30" s="3"/>
      <c r="AO30" s="3"/>
      <c r="AP30" s="3"/>
      <c r="AQ30" s="3"/>
      <c r="AR30" s="3"/>
      <c r="AS30" s="3"/>
    </row>
    <row r="31" spans="1:45" x14ac:dyDescent="0.3">
      <c r="A31" s="1" t="s">
        <v>67</v>
      </c>
      <c r="B31" s="42" t="s">
        <v>24</v>
      </c>
      <c r="C31" s="2" t="s">
        <v>49</v>
      </c>
      <c r="E31" s="3">
        <f>VLOOKUP($C31,giorn!$C:$AN,E$1,0)</f>
        <v>69</v>
      </c>
      <c r="F31" s="3">
        <f>VLOOKUP($C31,giorn!$C:$AN,F$1,0)</f>
        <v>61</v>
      </c>
      <c r="G31" s="3">
        <f>VLOOKUP($C31,giorn!$C:$AN,G$1,0)</f>
        <v>76.5</v>
      </c>
      <c r="H31" s="3">
        <f>VLOOKUP($C31,giorn!$C:$AN,H$1,0)</f>
        <v>83</v>
      </c>
      <c r="I31" s="3">
        <f>VLOOKUP($C31,giorn!$C:$AN,I$1,0)</f>
        <v>67</v>
      </c>
      <c r="J31" s="3">
        <f t="shared" si="0"/>
        <v>356.5</v>
      </c>
      <c r="K31" s="3">
        <f>VLOOKUP($C31,giorn!$C:$AN,K$1,0)</f>
        <v>64.5</v>
      </c>
      <c r="L31" s="3">
        <f>VLOOKUP($C31,giorn!$C:$AN,L$1,0)</f>
        <v>76.5</v>
      </c>
      <c r="M31" s="3">
        <f>VLOOKUP($C31,giorn!$C:$AN,M$1,0)</f>
        <v>70.5</v>
      </c>
      <c r="N31" s="3">
        <f>VLOOKUP($C31,giorn!$C:$AN,N$1,0)</f>
        <v>90</v>
      </c>
      <c r="O31" s="3">
        <f>VLOOKUP($C31,giorn!$C:$AN,O$1,0)</f>
        <v>79</v>
      </c>
      <c r="P31" s="43">
        <f t="shared" si="1"/>
        <v>380.5</v>
      </c>
      <c r="Q31" s="3">
        <f>VLOOKUP($C31,giorn!$C:$AN,Q$1,0)</f>
        <v>70</v>
      </c>
      <c r="R31" s="3">
        <f>VLOOKUP($C31,giorn!$C:$AN,R$1,0)</f>
        <v>64</v>
      </c>
      <c r="S31" s="3">
        <f>VLOOKUP($C31,giorn!$C:$AN,S$1,0)</f>
        <v>72</v>
      </c>
      <c r="T31" s="3">
        <f>VLOOKUP($C31,giorn!$C:$AN,T$1,0)</f>
        <v>78.5</v>
      </c>
      <c r="U31" s="3">
        <f>VLOOKUP($C31,giorn!$C:$AN,U$1,0)</f>
        <v>74.5</v>
      </c>
      <c r="V31" s="43">
        <f t="shared" si="2"/>
        <v>359</v>
      </c>
      <c r="W31" s="3">
        <f>VLOOKUP($C31,giorn!$C:$AN,W$1,0)</f>
        <v>57.5</v>
      </c>
      <c r="X31" s="3">
        <f>VLOOKUP($C31,giorn!$C:$AN,X$1,0)</f>
        <v>67.5</v>
      </c>
      <c r="Y31" s="3">
        <f>VLOOKUP($C31,giorn!$C:$AN,Y$1,0)</f>
        <v>62.5</v>
      </c>
      <c r="Z31" s="3">
        <f>VLOOKUP($C31,giorn!$C:$AN,Z$1,0)</f>
        <v>72.5</v>
      </c>
      <c r="AA31" s="3">
        <f>VLOOKUP($C31,giorn!$C:$AN,AA$1,0)</f>
        <v>69</v>
      </c>
      <c r="AB31" s="3">
        <f>VLOOKUP($C31,giorn!$C:$AN,AB$1,0)</f>
        <v>55</v>
      </c>
      <c r="AC31" s="43">
        <f t="shared" si="3"/>
        <v>326.5</v>
      </c>
      <c r="AD31" s="3">
        <f>VLOOKUP($C31,giorn!$C:$AN,AD$1,0)</f>
        <v>76.5</v>
      </c>
      <c r="AE31" s="3">
        <f>VLOOKUP($C31,giorn!$C:$AN,AE$1,0)</f>
        <v>57.5</v>
      </c>
      <c r="AF31" s="3"/>
      <c r="AG31" s="3"/>
      <c r="AH31" s="3"/>
      <c r="AI31" s="43">
        <f t="shared" si="4"/>
        <v>134</v>
      </c>
      <c r="AJ31" s="3"/>
      <c r="AK31" s="3"/>
      <c r="AL31" s="3"/>
      <c r="AM31" s="3"/>
      <c r="AN31" s="3"/>
      <c r="AO31" s="3"/>
      <c r="AP31" s="3"/>
      <c r="AQ31" s="3"/>
      <c r="AR31" s="3"/>
      <c r="AS31" s="3"/>
    </row>
    <row r="32" spans="1:45" x14ac:dyDescent="0.3">
      <c r="B32" s="2" t="s">
        <v>30</v>
      </c>
      <c r="C32" s="2" t="s">
        <v>52</v>
      </c>
      <c r="E32" s="3">
        <f>VLOOKUP($C32,giorn!$C:$AN,E$1,0)</f>
        <v>67.5</v>
      </c>
      <c r="F32" s="3">
        <f>VLOOKUP($C32,giorn!$C:$AN,F$1,0)</f>
        <v>61.5</v>
      </c>
      <c r="G32" s="3">
        <f>VLOOKUP($C32,giorn!$C:$AN,G$1,0)</f>
        <v>65</v>
      </c>
      <c r="H32" s="3">
        <f>VLOOKUP($C32,giorn!$C:$AN,H$1,0)</f>
        <v>80.5</v>
      </c>
      <c r="I32" s="3">
        <f>VLOOKUP($C32,giorn!$C:$AN,I$1,0)</f>
        <v>75.5</v>
      </c>
      <c r="J32" s="3">
        <f t="shared" si="0"/>
        <v>350</v>
      </c>
      <c r="K32" s="3">
        <f>VLOOKUP($C32,giorn!$C:$AN,K$1,0)</f>
        <v>70.5</v>
      </c>
      <c r="L32" s="3">
        <f>VLOOKUP($C32,giorn!$C:$AN,L$1,0)</f>
        <v>81</v>
      </c>
      <c r="M32" s="3">
        <f>VLOOKUP($C32,giorn!$C:$AN,M$1,0)</f>
        <v>60.5</v>
      </c>
      <c r="N32" s="3">
        <f>VLOOKUP($C32,giorn!$C:$AN,N$1,0)</f>
        <v>82</v>
      </c>
      <c r="O32" s="3">
        <f>VLOOKUP($C32,giorn!$C:$AN,O$1,0)</f>
        <v>69</v>
      </c>
      <c r="P32" s="3">
        <f t="shared" si="1"/>
        <v>363</v>
      </c>
      <c r="Q32" s="3">
        <f>VLOOKUP($C32,giorn!$C:$AN,Q$1,0)</f>
        <v>64.5</v>
      </c>
      <c r="R32" s="3">
        <f>VLOOKUP($C32,giorn!$C:$AN,R$1,0)</f>
        <v>76</v>
      </c>
      <c r="S32" s="3">
        <f>VLOOKUP($C32,giorn!$C:$AN,S$1,0)</f>
        <v>83</v>
      </c>
      <c r="T32" s="3">
        <f>VLOOKUP($C32,giorn!$C:$AN,T$1,0)</f>
        <v>75.5</v>
      </c>
      <c r="U32" s="3">
        <f>VLOOKUP($C32,giorn!$C:$AN,U$1,0)</f>
        <v>65</v>
      </c>
      <c r="V32" s="3">
        <f t="shared" si="2"/>
        <v>364</v>
      </c>
      <c r="W32" s="3">
        <f>VLOOKUP($C32,giorn!$C:$AN,W$1,0)</f>
        <v>69</v>
      </c>
      <c r="X32" s="3">
        <f>VLOOKUP($C32,giorn!$C:$AN,X$1,0)</f>
        <v>77.5</v>
      </c>
      <c r="Y32" s="3">
        <f>VLOOKUP($C32,giorn!$C:$AN,Y$1,0)</f>
        <v>65.5</v>
      </c>
      <c r="Z32" s="3">
        <f>VLOOKUP($C32,giorn!$C:$AN,Z$1,0)</f>
        <v>76.5</v>
      </c>
      <c r="AA32" s="3">
        <f>VLOOKUP($C32,giorn!$C:$AN,AA$1,0)</f>
        <v>70</v>
      </c>
      <c r="AB32" s="3">
        <f>VLOOKUP($C32,giorn!$C:$AN,AB$1,0)</f>
        <v>64.5</v>
      </c>
      <c r="AC32" s="3">
        <f t="shared" si="3"/>
        <v>354</v>
      </c>
      <c r="AD32" s="3">
        <f>VLOOKUP($C32,giorn!$C:$AN,AD$1,0)</f>
        <v>71</v>
      </c>
      <c r="AE32" s="3">
        <f>VLOOKUP($C32,giorn!$C:$AN,AE$1,0)</f>
        <v>59.5</v>
      </c>
      <c r="AF32" s="3"/>
      <c r="AG32" s="3"/>
      <c r="AH32" s="3"/>
      <c r="AI32" s="3">
        <f t="shared" si="4"/>
        <v>130.5</v>
      </c>
      <c r="AJ32" s="3"/>
      <c r="AK32" s="3"/>
      <c r="AL32" s="3"/>
      <c r="AM32" s="3"/>
      <c r="AN32" s="3"/>
      <c r="AO32" s="3"/>
      <c r="AP32" s="3"/>
      <c r="AQ32" s="3"/>
      <c r="AR32" s="3"/>
      <c r="AS32" s="3"/>
    </row>
    <row r="33" spans="1:45" x14ac:dyDescent="0.3">
      <c r="A33" s="1" t="s">
        <v>67</v>
      </c>
      <c r="B33" s="29" t="s">
        <v>0</v>
      </c>
      <c r="C33" s="2" t="s">
        <v>37</v>
      </c>
      <c r="E33" s="3">
        <f>VLOOKUP($C33,giorn!$C:$AN,E$1,0)</f>
        <v>85.5</v>
      </c>
      <c r="F33" s="3">
        <f>VLOOKUP($C33,giorn!$C:$AN,F$1,0)</f>
        <v>60</v>
      </c>
      <c r="G33" s="3">
        <f>VLOOKUP($C33,giorn!$C:$AN,G$1,0)</f>
        <v>61.5</v>
      </c>
      <c r="H33" s="3">
        <f>VLOOKUP($C33,giorn!$C:$AN,H$1,0)</f>
        <v>76</v>
      </c>
      <c r="I33" s="3">
        <f>VLOOKUP($C33,giorn!$C:$AN,I$1,0)</f>
        <v>80.5</v>
      </c>
      <c r="J33" s="28">
        <f t="shared" si="0"/>
        <v>363.5</v>
      </c>
      <c r="K33" s="3">
        <f>VLOOKUP($C33,giorn!$C:$AN,K$1,0)</f>
        <v>68</v>
      </c>
      <c r="L33" s="3">
        <f>VLOOKUP($C33,giorn!$C:$AN,L$1,0)</f>
        <v>76</v>
      </c>
      <c r="M33" s="3">
        <f>VLOOKUP($C33,giorn!$C:$AN,M$1,0)</f>
        <v>69</v>
      </c>
      <c r="N33" s="3">
        <f>VLOOKUP($C33,giorn!$C:$AN,N$1,0)</f>
        <v>78</v>
      </c>
      <c r="O33" s="3">
        <f>VLOOKUP($C33,giorn!$C:$AN,O$1,0)</f>
        <v>68.5</v>
      </c>
      <c r="P33" s="28">
        <f t="shared" si="1"/>
        <v>359.5</v>
      </c>
      <c r="Q33" s="3">
        <f>VLOOKUP($C33,giorn!$C:$AN,Q$1,0)</f>
        <v>69.5</v>
      </c>
      <c r="R33" s="3">
        <f>VLOOKUP($C33,giorn!$C:$AN,R$1,0)</f>
        <v>67.5</v>
      </c>
      <c r="S33" s="3">
        <f>VLOOKUP($C33,giorn!$C:$AN,S$1,0)</f>
        <v>82</v>
      </c>
      <c r="T33" s="3">
        <f>VLOOKUP($C33,giorn!$C:$AN,T$1,0)</f>
        <v>63.5</v>
      </c>
      <c r="U33" s="3">
        <f>VLOOKUP($C33,giorn!$C:$AN,U$1,0)</f>
        <v>81</v>
      </c>
      <c r="V33" s="28">
        <f t="shared" si="2"/>
        <v>363.5</v>
      </c>
      <c r="W33" s="3">
        <f>VLOOKUP($C33,giorn!$C:$AN,W$1,0)</f>
        <v>65.5</v>
      </c>
      <c r="X33" s="3">
        <f>VLOOKUP($C33,giorn!$C:$AN,X$1,0)</f>
        <v>67</v>
      </c>
      <c r="Y33" s="3">
        <f>VLOOKUP($C33,giorn!$C:$AN,Y$1,0)</f>
        <v>71.5</v>
      </c>
      <c r="Z33" s="3">
        <f>VLOOKUP($C33,giorn!$C:$AN,Z$1,0)</f>
        <v>66.5</v>
      </c>
      <c r="AA33" s="3">
        <f>VLOOKUP($C33,giorn!$C:$AN,AA$1,0)</f>
        <v>71</v>
      </c>
      <c r="AB33" s="3">
        <f>VLOOKUP($C33,giorn!$C:$AN,AB$1,0)</f>
        <v>81.5</v>
      </c>
      <c r="AC33" s="28">
        <f t="shared" si="3"/>
        <v>357.5</v>
      </c>
      <c r="AD33" s="3">
        <f>VLOOKUP($C33,giorn!$C:$AN,AD$1,0)</f>
        <v>72.5</v>
      </c>
      <c r="AE33" s="3">
        <f>VLOOKUP($C33,giorn!$C:$AN,AE$1,0)</f>
        <v>67.5</v>
      </c>
      <c r="AF33" s="3"/>
      <c r="AG33" s="3"/>
      <c r="AH33" s="3"/>
      <c r="AI33" s="28">
        <f t="shared" si="4"/>
        <v>140</v>
      </c>
      <c r="AJ33" s="3"/>
      <c r="AK33" s="3"/>
      <c r="AL33" s="3"/>
      <c r="AM33" s="3"/>
      <c r="AN33" s="3"/>
      <c r="AO33" s="3"/>
      <c r="AP33" s="3"/>
      <c r="AQ33" s="3"/>
      <c r="AR33" s="3"/>
      <c r="AS33" s="3"/>
    </row>
    <row r="34" spans="1:45" x14ac:dyDescent="0.3">
      <c r="A34" s="1" t="s">
        <v>67</v>
      </c>
      <c r="B34" s="45" t="s">
        <v>5</v>
      </c>
      <c r="C34" s="2" t="s">
        <v>35</v>
      </c>
      <c r="E34" s="3">
        <f>VLOOKUP($C34,giorn!$C:$AN,E$1,0)</f>
        <v>80.5</v>
      </c>
      <c r="F34" s="3">
        <f>VLOOKUP($C34,giorn!$C:$AN,F$1,0)</f>
        <v>57.5</v>
      </c>
      <c r="G34" s="3">
        <f>VLOOKUP($C34,giorn!$C:$AN,G$1,0)</f>
        <v>66.5</v>
      </c>
      <c r="H34" s="3">
        <f>VLOOKUP($C34,giorn!$C:$AN,H$1,0)</f>
        <v>74</v>
      </c>
      <c r="I34" s="3">
        <f>VLOOKUP($C34,giorn!$C:$AN,I$1,0)</f>
        <v>79.5</v>
      </c>
      <c r="J34" s="3">
        <f t="shared" si="0"/>
        <v>358</v>
      </c>
      <c r="K34" s="3">
        <f>VLOOKUP($C34,giorn!$C:$AN,K$1,0)</f>
        <v>71</v>
      </c>
      <c r="L34" s="3">
        <f>VLOOKUP($C34,giorn!$C:$AN,L$1,0)</f>
        <v>74</v>
      </c>
      <c r="M34" s="3">
        <f>VLOOKUP($C34,giorn!$C:$AN,M$1,0)</f>
        <v>73</v>
      </c>
      <c r="N34" s="3">
        <f>VLOOKUP($C34,giorn!$C:$AN,N$1,0)</f>
        <v>80</v>
      </c>
      <c r="O34" s="3">
        <f>VLOOKUP($C34,giorn!$C:$AN,O$1,0)</f>
        <v>73.5</v>
      </c>
      <c r="P34" s="3">
        <f t="shared" si="1"/>
        <v>371.5</v>
      </c>
      <c r="Q34" s="3">
        <f>VLOOKUP($C34,giorn!$C:$AN,Q$1,0)</f>
        <v>72.5</v>
      </c>
      <c r="R34" s="3">
        <f>VLOOKUP($C34,giorn!$C:$AN,R$1,0)</f>
        <v>66.5</v>
      </c>
      <c r="S34" s="3">
        <f>VLOOKUP($C34,giorn!$C:$AN,S$1,0)</f>
        <v>85.5</v>
      </c>
      <c r="T34" s="3">
        <f>VLOOKUP($C34,giorn!$C:$AN,T$1,0)</f>
        <v>74</v>
      </c>
      <c r="U34" s="3">
        <f>VLOOKUP($C34,giorn!$C:$AN,U$1,0)</f>
        <v>76.5</v>
      </c>
      <c r="V34" s="44">
        <f t="shared" si="2"/>
        <v>375</v>
      </c>
      <c r="W34" s="3">
        <f>VLOOKUP($C34,giorn!$C:$AN,W$1,0)</f>
        <v>58.5</v>
      </c>
      <c r="X34" s="3">
        <f>VLOOKUP($C34,giorn!$C:$AN,X$1,0)</f>
        <v>67</v>
      </c>
      <c r="Y34" s="3">
        <f>VLOOKUP($C34,giorn!$C:$AN,Y$1,0)</f>
        <v>66</v>
      </c>
      <c r="Z34" s="3">
        <f>VLOOKUP($C34,giorn!$C:$AN,Z$1,0)</f>
        <v>73</v>
      </c>
      <c r="AA34" s="3">
        <f>VLOOKUP($C34,giorn!$C:$AN,AA$1,0)</f>
        <v>86.5</v>
      </c>
      <c r="AB34" s="3">
        <f>VLOOKUP($C34,giorn!$C:$AN,AB$1,0)</f>
        <v>63</v>
      </c>
      <c r="AC34" s="44">
        <f t="shared" si="3"/>
        <v>355.5</v>
      </c>
      <c r="AD34" s="3">
        <f>VLOOKUP($C34,giorn!$C:$AN,AD$1,0)</f>
        <v>74</v>
      </c>
      <c r="AE34" s="3">
        <f>VLOOKUP($C34,giorn!$C:$AN,AE$1,0)</f>
        <v>63.5</v>
      </c>
      <c r="AF34" s="3"/>
      <c r="AG34" s="3"/>
      <c r="AH34" s="3"/>
      <c r="AI34" s="44">
        <f t="shared" si="4"/>
        <v>137.5</v>
      </c>
      <c r="AJ34" s="3"/>
      <c r="AK34" s="3"/>
      <c r="AL34" s="3"/>
      <c r="AM34" s="3"/>
      <c r="AN34" s="3"/>
      <c r="AO34" s="3"/>
      <c r="AP34" s="3"/>
      <c r="AQ34" s="3"/>
      <c r="AR34" s="3"/>
      <c r="AS34" s="3"/>
    </row>
    <row r="35" spans="1:45" x14ac:dyDescent="0.3">
      <c r="B35" s="2" t="s">
        <v>21</v>
      </c>
      <c r="C35" s="2" t="s">
        <v>47</v>
      </c>
      <c r="E35" s="3">
        <f>VLOOKUP($C35,giorn!$C:$AN,E$1,0)</f>
        <v>71</v>
      </c>
      <c r="F35" s="3">
        <f>VLOOKUP($C35,giorn!$C:$AN,F$1,0)</f>
        <v>60.5</v>
      </c>
      <c r="G35" s="3">
        <f>VLOOKUP($C35,giorn!$C:$AN,G$1,0)</f>
        <v>61.5</v>
      </c>
      <c r="H35" s="3">
        <f>VLOOKUP($C35,giorn!$C:$AN,H$1,0)</f>
        <v>83</v>
      </c>
      <c r="I35" s="3">
        <f>VLOOKUP($C35,giorn!$C:$AN,I$1,0)</f>
        <v>57.5</v>
      </c>
      <c r="J35" s="3">
        <f t="shared" si="0"/>
        <v>333.5</v>
      </c>
      <c r="K35" s="3">
        <f>VLOOKUP($C35,giorn!$C:$AN,K$1,0)</f>
        <v>68</v>
      </c>
      <c r="L35" s="3">
        <f>VLOOKUP($C35,giorn!$C:$AN,L$1,0)</f>
        <v>69.5</v>
      </c>
      <c r="M35" s="3">
        <f>VLOOKUP($C35,giorn!$C:$AN,M$1,0)</f>
        <v>72</v>
      </c>
      <c r="N35" s="3">
        <f>VLOOKUP($C35,giorn!$C:$AN,N$1,0)</f>
        <v>80</v>
      </c>
      <c r="O35" s="3">
        <f>VLOOKUP($C35,giorn!$C:$AN,O$1,0)</f>
        <v>69</v>
      </c>
      <c r="P35" s="3">
        <f t="shared" si="1"/>
        <v>358.5</v>
      </c>
      <c r="Q35" s="3">
        <f>VLOOKUP($C35,giorn!$C:$AN,Q$1,0)</f>
        <v>70.5</v>
      </c>
      <c r="R35" s="3">
        <f>VLOOKUP($C35,giorn!$C:$AN,R$1,0)</f>
        <v>59.5</v>
      </c>
      <c r="S35" s="3">
        <f>VLOOKUP($C35,giorn!$C:$AN,S$1,0)</f>
        <v>72</v>
      </c>
      <c r="T35" s="3">
        <f>VLOOKUP($C35,giorn!$C:$AN,T$1,0)</f>
        <v>73.5</v>
      </c>
      <c r="U35" s="3">
        <f>VLOOKUP($C35,giorn!$C:$AN,U$1,0)</f>
        <v>70</v>
      </c>
      <c r="V35" s="3">
        <f t="shared" si="2"/>
        <v>345.5</v>
      </c>
      <c r="W35" s="3">
        <f>VLOOKUP($C35,giorn!$C:$AN,W$1,0)</f>
        <v>65</v>
      </c>
      <c r="X35" s="3">
        <f>VLOOKUP($C35,giorn!$C:$AN,X$1,0)</f>
        <v>64</v>
      </c>
      <c r="Y35" s="3">
        <f>VLOOKUP($C35,giorn!$C:$AN,Y$1,0)</f>
        <v>67</v>
      </c>
      <c r="Z35" s="3">
        <f>VLOOKUP($C35,giorn!$C:$AN,Z$1,0)</f>
        <v>71</v>
      </c>
      <c r="AA35" s="3">
        <f>VLOOKUP($C35,giorn!$C:$AN,AA$1,0)</f>
        <v>73</v>
      </c>
      <c r="AB35" s="3">
        <f>VLOOKUP($C35,giorn!$C:$AN,AB$1,0)</f>
        <v>62</v>
      </c>
      <c r="AC35" s="3">
        <f t="shared" si="3"/>
        <v>337</v>
      </c>
      <c r="AD35" s="3">
        <f>VLOOKUP($C35,giorn!$C:$AN,AD$1,0)</f>
        <v>60</v>
      </c>
      <c r="AE35" s="3">
        <f>VLOOKUP($C35,giorn!$C:$AN,AE$1,0)</f>
        <v>57</v>
      </c>
      <c r="AF35" s="3"/>
      <c r="AG35" s="3"/>
      <c r="AH35" s="3"/>
      <c r="AI35" s="3">
        <f t="shared" si="4"/>
        <v>117</v>
      </c>
      <c r="AJ35" s="3"/>
      <c r="AK35" s="3"/>
      <c r="AL35" s="3"/>
      <c r="AM35" s="3"/>
      <c r="AN35" s="3"/>
      <c r="AO35" s="3"/>
      <c r="AP35" s="3"/>
      <c r="AQ35" s="3"/>
      <c r="AR35" s="3"/>
      <c r="AS35" s="3"/>
    </row>
    <row r="36" spans="1:45" x14ac:dyDescent="0.3">
      <c r="B36" s="2" t="s">
        <v>16</v>
      </c>
      <c r="C36" s="2" t="s">
        <v>16</v>
      </c>
      <c r="E36" s="3">
        <f>VLOOKUP($C36,giorn!$C:$AN,E$1,0)</f>
        <v>75</v>
      </c>
      <c r="F36" s="3">
        <f>VLOOKUP($C36,giorn!$C:$AN,F$1,0)</f>
        <v>61</v>
      </c>
      <c r="G36" s="3">
        <f>VLOOKUP($C36,giorn!$C:$AN,G$1,0)</f>
        <v>69.5</v>
      </c>
      <c r="H36" s="3">
        <f>VLOOKUP($C36,giorn!$C:$AN,H$1,0)</f>
        <v>72</v>
      </c>
      <c r="I36" s="3">
        <f>VLOOKUP($C36,giorn!$C:$AN,I$1,0)</f>
        <v>72</v>
      </c>
      <c r="J36" s="3">
        <f t="shared" si="0"/>
        <v>349.5</v>
      </c>
      <c r="K36" s="3">
        <f>VLOOKUP($C36,giorn!$C:$AN,K$1,0)</f>
        <v>68</v>
      </c>
      <c r="L36" s="3">
        <f>VLOOKUP($C36,giorn!$C:$AN,L$1,0)</f>
        <v>73</v>
      </c>
      <c r="M36" s="3">
        <f>VLOOKUP($C36,giorn!$C:$AN,M$1,0)</f>
        <v>76</v>
      </c>
      <c r="N36" s="3">
        <f>VLOOKUP($C36,giorn!$C:$AN,N$1,0)</f>
        <v>77</v>
      </c>
      <c r="O36" s="3">
        <f>VLOOKUP($C36,giorn!$C:$AN,O$1,0)</f>
        <v>82</v>
      </c>
      <c r="P36" s="3">
        <f t="shared" si="1"/>
        <v>376</v>
      </c>
      <c r="Q36" s="3">
        <f>VLOOKUP($C36,giorn!$C:$AN,Q$1,0)</f>
        <v>68.5</v>
      </c>
      <c r="R36" s="3">
        <f>VLOOKUP($C36,giorn!$C:$AN,R$1,0)</f>
        <v>66.5</v>
      </c>
      <c r="S36" s="3">
        <f>VLOOKUP($C36,giorn!$C:$AN,S$1,0)</f>
        <v>83</v>
      </c>
      <c r="T36" s="3">
        <f>VLOOKUP($C36,giorn!$C:$AN,T$1,0)</f>
        <v>70</v>
      </c>
      <c r="U36" s="3">
        <f>VLOOKUP($C36,giorn!$C:$AN,U$1,0)</f>
        <v>79.5</v>
      </c>
      <c r="V36" s="3">
        <f t="shared" si="2"/>
        <v>367.5</v>
      </c>
      <c r="W36" s="3">
        <f>VLOOKUP($C36,giorn!$C:$AN,W$1,0)</f>
        <v>70.5</v>
      </c>
      <c r="X36" s="3">
        <f>VLOOKUP($C36,giorn!$C:$AN,X$1,0)</f>
        <v>68.5</v>
      </c>
      <c r="Y36" s="3">
        <f>VLOOKUP($C36,giorn!$C:$AN,Y$1,0)</f>
        <v>66.5</v>
      </c>
      <c r="Z36" s="3">
        <f>VLOOKUP($C36,giorn!$C:$AN,Z$1,0)</f>
        <v>71.5</v>
      </c>
      <c r="AA36" s="3">
        <f>VLOOKUP($C36,giorn!$C:$AN,AA$1,0)</f>
        <v>70</v>
      </c>
      <c r="AB36" s="3">
        <f>VLOOKUP($C36,giorn!$C:$AN,AB$1,0)</f>
        <v>78</v>
      </c>
      <c r="AC36" s="3">
        <f t="shared" si="3"/>
        <v>354.5</v>
      </c>
      <c r="AD36" s="3">
        <f>VLOOKUP($C36,giorn!$C:$AN,AD$1,0)</f>
        <v>67.5</v>
      </c>
      <c r="AE36" s="3">
        <f>VLOOKUP($C36,giorn!$C:$AN,AE$1,0)</f>
        <v>77</v>
      </c>
      <c r="AF36" s="3"/>
      <c r="AG36" s="3"/>
      <c r="AH36" s="3"/>
      <c r="AI36" s="3">
        <f t="shared" si="4"/>
        <v>144.5</v>
      </c>
      <c r="AJ36" s="3"/>
      <c r="AK36" s="3"/>
      <c r="AL36" s="3"/>
      <c r="AM36" s="3"/>
      <c r="AN36" s="3"/>
      <c r="AO36" s="3"/>
      <c r="AP36" s="3"/>
      <c r="AQ36" s="3"/>
      <c r="AR36" s="3"/>
      <c r="AS36" s="3"/>
    </row>
    <row r="37" spans="1:45" x14ac:dyDescent="0.3"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</row>
    <row r="38" spans="1:45" x14ac:dyDescent="0.3"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</row>
    <row r="39" spans="1:45" x14ac:dyDescent="0.3"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</row>
    <row r="40" spans="1:45" x14ac:dyDescent="0.3"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</row>
    <row r="41" spans="1:45" x14ac:dyDescent="0.3"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</row>
    <row r="42" spans="1:45" x14ac:dyDescent="0.3"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</row>
    <row r="43" spans="1:45" x14ac:dyDescent="0.3"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</row>
    <row r="44" spans="1:45" x14ac:dyDescent="0.3"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</row>
    <row r="45" spans="1:45" x14ac:dyDescent="0.3"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</row>
    <row r="46" spans="1:45" x14ac:dyDescent="0.3"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</row>
    <row r="47" spans="1:45" x14ac:dyDescent="0.3"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</row>
    <row r="48" spans="1:45" x14ac:dyDescent="0.3"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</row>
    <row r="49" spans="4:45" x14ac:dyDescent="0.3">
      <c r="D49" s="2"/>
      <c r="E49" s="2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</row>
    <row r="50" spans="4:45" x14ac:dyDescent="0.3">
      <c r="D50" s="2"/>
      <c r="E50" s="2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</row>
    <row r="51" spans="4:45" x14ac:dyDescent="0.3">
      <c r="D51" s="2"/>
      <c r="E51" s="2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</row>
    <row r="52" spans="4:45" x14ac:dyDescent="0.3">
      <c r="D52" s="2"/>
      <c r="E52" s="2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</row>
    <row r="53" spans="4:45" x14ac:dyDescent="0.3">
      <c r="D53" s="2"/>
      <c r="E53" s="2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</row>
    <row r="54" spans="4:45" x14ac:dyDescent="0.3">
      <c r="D54" s="2"/>
      <c r="E54" s="2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</row>
    <row r="55" spans="4:45" x14ac:dyDescent="0.3">
      <c r="D55" s="2"/>
      <c r="E55" s="2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</row>
    <row r="56" spans="4:45" x14ac:dyDescent="0.3">
      <c r="D56" s="2"/>
      <c r="E56" s="2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</row>
    <row r="57" spans="4:45" x14ac:dyDescent="0.3">
      <c r="D57" s="2"/>
      <c r="E57" s="2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</row>
    <row r="58" spans="4:45" x14ac:dyDescent="0.3">
      <c r="D58" s="2"/>
      <c r="E58" s="2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</row>
    <row r="59" spans="4:45" x14ac:dyDescent="0.3">
      <c r="D59" s="2"/>
      <c r="E59" s="2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</row>
    <row r="60" spans="4:45" x14ac:dyDescent="0.3">
      <c r="D60" s="2"/>
      <c r="E60" s="2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</row>
  </sheetData>
  <autoFilter ref="A1:AS1">
    <sortState ref="A2:AS36">
      <sortCondition ref="C1"/>
    </sortState>
  </autoFilter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cols>
    <col min="7" max="7" width="19.88671875" bestFit="1" customWidth="1"/>
    <col min="10" max="10" width="9.21875" bestFit="1" customWidth="1"/>
  </cols>
  <sheetData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13</vt:i4>
      </vt:variant>
    </vt:vector>
  </HeadingPairs>
  <TitlesOfParts>
    <vt:vector size="13" baseType="lpstr">
      <vt:lpstr>up</vt:lpstr>
      <vt:lpstr>tot</vt:lpstr>
      <vt:lpstr>giorn</vt:lpstr>
      <vt:lpstr>class</vt:lpstr>
      <vt:lpstr>val_rose</vt:lpstr>
      <vt:lpstr>mod</vt:lpstr>
      <vt:lpstr>cambi</vt:lpstr>
      <vt:lpstr>dist_1o</vt:lpstr>
      <vt:lpstr>dist_3o</vt:lpstr>
      <vt:lpstr>dist_6o</vt:lpstr>
      <vt:lpstr>up C</vt:lpstr>
      <vt:lpstr>coppa</vt:lpstr>
      <vt:lpstr>F1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Alessio</dc:creator>
  <cp:lastModifiedBy>Alessio</cp:lastModifiedBy>
  <dcterms:created xsi:type="dcterms:W3CDTF">2012-09-17T15:04:52Z</dcterms:created>
  <dcterms:modified xsi:type="dcterms:W3CDTF">2013-02-22T20:05:27Z</dcterms:modified>
</cp:coreProperties>
</file>