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12" hidden="1">'F1'!$A$2:$A$37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AG3" i="10" l="1"/>
  <c r="AG4" i="10"/>
  <c r="AG5" i="10"/>
  <c r="AG6" i="10"/>
  <c r="AG7" i="10"/>
  <c r="AG8" i="10"/>
  <c r="AG9" i="10"/>
  <c r="AG10" i="10"/>
  <c r="AG11" i="10"/>
  <c r="AG12" i="10"/>
  <c r="AG13" i="10"/>
  <c r="AG14" i="10"/>
  <c r="AG15" i="10"/>
  <c r="AG16" i="10"/>
  <c r="AG17" i="10"/>
  <c r="AG18" i="10"/>
  <c r="AG19" i="10"/>
  <c r="AG20" i="10"/>
  <c r="AG21" i="10"/>
  <c r="AG22" i="10"/>
  <c r="AG23" i="10"/>
  <c r="AG24" i="10"/>
  <c r="AG25" i="10"/>
  <c r="AG26" i="10"/>
  <c r="AG27" i="10"/>
  <c r="AG28" i="10"/>
  <c r="AG29" i="10"/>
  <c r="AG30" i="10"/>
  <c r="AG31" i="10"/>
  <c r="AG32" i="10"/>
  <c r="AG33" i="10"/>
  <c r="AG34" i="10"/>
  <c r="AG35" i="10"/>
  <c r="AG36" i="10"/>
  <c r="AG2" i="10"/>
  <c r="AG3" i="11"/>
  <c r="AG4" i="11"/>
  <c r="AG5" i="11"/>
  <c r="AG6" i="11"/>
  <c r="AG7" i="11"/>
  <c r="AG8" i="11"/>
  <c r="AG9" i="11"/>
  <c r="AG10" i="11"/>
  <c r="AG11" i="11"/>
  <c r="AG12" i="11"/>
  <c r="AG13" i="11"/>
  <c r="AG14" i="11"/>
  <c r="AG15" i="11"/>
  <c r="AG16" i="11"/>
  <c r="AG17" i="11"/>
  <c r="AG18" i="11"/>
  <c r="AG19" i="11"/>
  <c r="AG20" i="11"/>
  <c r="AG21" i="11"/>
  <c r="AG22" i="11"/>
  <c r="AG23" i="11"/>
  <c r="AG24" i="11"/>
  <c r="AG25" i="11"/>
  <c r="AG26" i="11"/>
  <c r="AG27" i="11"/>
  <c r="AG28" i="11"/>
  <c r="AG29" i="11"/>
  <c r="AG30" i="11"/>
  <c r="AG31" i="11"/>
  <c r="AG32" i="11"/>
  <c r="AG33" i="11"/>
  <c r="AG34" i="11"/>
  <c r="AG35" i="11"/>
  <c r="AG36" i="11"/>
  <c r="AG2" i="11"/>
  <c r="AG3" i="9"/>
  <c r="AG4" i="9"/>
  <c r="AG5" i="9"/>
  <c r="AG6" i="9"/>
  <c r="AG7" i="9"/>
  <c r="AG8" i="9"/>
  <c r="AG9" i="9"/>
  <c r="AG10" i="9"/>
  <c r="AG11" i="9"/>
  <c r="AG12" i="9"/>
  <c r="AG13" i="9"/>
  <c r="AG14" i="9"/>
  <c r="AG15" i="9"/>
  <c r="AG16" i="9"/>
  <c r="AG17" i="9"/>
  <c r="AG18" i="9"/>
  <c r="AG19" i="9"/>
  <c r="AG20" i="9"/>
  <c r="AG21" i="9"/>
  <c r="AG22" i="9"/>
  <c r="AG23" i="9"/>
  <c r="AG24" i="9"/>
  <c r="AG25" i="9"/>
  <c r="AG26" i="9"/>
  <c r="AG27" i="9"/>
  <c r="AG28" i="9"/>
  <c r="AG29" i="9"/>
  <c r="AG30" i="9"/>
  <c r="AG31" i="9"/>
  <c r="AG32" i="9"/>
  <c r="AG33" i="9"/>
  <c r="AG34" i="9"/>
  <c r="AG35" i="9"/>
  <c r="AG36" i="9"/>
  <c r="AG2" i="9"/>
  <c r="AG3" i="7"/>
  <c r="AG4" i="7"/>
  <c r="AG5" i="7"/>
  <c r="AG6" i="7"/>
  <c r="AG7" i="7"/>
  <c r="AG8" i="7"/>
  <c r="AG9" i="7"/>
  <c r="AG10" i="7"/>
  <c r="AG11" i="7"/>
  <c r="AG12" i="7"/>
  <c r="AG13" i="7"/>
  <c r="AG14" i="7"/>
  <c r="AG15" i="7"/>
  <c r="AG16" i="7"/>
  <c r="AG17" i="7"/>
  <c r="AG18" i="7"/>
  <c r="AG19" i="7"/>
  <c r="AG20" i="7"/>
  <c r="AG21" i="7"/>
  <c r="AG22" i="7"/>
  <c r="AG23" i="7"/>
  <c r="AG24" i="7"/>
  <c r="AG25" i="7"/>
  <c r="AG26" i="7"/>
  <c r="AG27" i="7"/>
  <c r="AG28" i="7"/>
  <c r="AG29" i="7"/>
  <c r="AG30" i="7"/>
  <c r="AG31" i="7"/>
  <c r="AG32" i="7"/>
  <c r="AG33" i="7"/>
  <c r="AG34" i="7"/>
  <c r="AG35" i="7"/>
  <c r="AG36" i="7"/>
  <c r="AG2" i="7"/>
  <c r="AH3" i="22" l="1"/>
  <c r="AH4" i="22"/>
  <c r="AH5" i="22"/>
  <c r="AH6" i="22"/>
  <c r="J15" i="23" s="1"/>
  <c r="AH7" i="22"/>
  <c r="AH8" i="22"/>
  <c r="J24" i="23" s="1"/>
  <c r="AH9" i="22"/>
  <c r="J22" i="23" s="1"/>
  <c r="AH10" i="22"/>
  <c r="J19" i="23" s="1"/>
  <c r="AH11" i="22"/>
  <c r="J20" i="23" s="1"/>
  <c r="AH12" i="22"/>
  <c r="J21" i="23" s="1"/>
  <c r="AH13" i="22"/>
  <c r="J9" i="23" s="1"/>
  <c r="AH14" i="22"/>
  <c r="J10" i="23" s="1"/>
  <c r="AH15" i="22"/>
  <c r="J18" i="23" s="1"/>
  <c r="AH16" i="22"/>
  <c r="AH17" i="22"/>
  <c r="J6" i="23" s="1"/>
  <c r="AH18" i="22"/>
  <c r="AH19" i="22"/>
  <c r="J7" i="23" s="1"/>
  <c r="AH20" i="22"/>
  <c r="J12" i="23" s="1"/>
  <c r="AH21" i="22"/>
  <c r="AH22" i="22"/>
  <c r="J2" i="23" s="1"/>
  <c r="AH23" i="22"/>
  <c r="J11" i="23" s="1"/>
  <c r="AH24" i="22"/>
  <c r="J5" i="23" s="1"/>
  <c r="AH25" i="22"/>
  <c r="J14" i="23" s="1"/>
  <c r="AH26" i="22"/>
  <c r="J23" i="23" s="1"/>
  <c r="AH27" i="22"/>
  <c r="AH28" i="22"/>
  <c r="J13" i="23" s="1"/>
  <c r="AH29" i="22"/>
  <c r="AH30" i="22"/>
  <c r="J16" i="23" s="1"/>
  <c r="AH31" i="22"/>
  <c r="AH32" i="22"/>
  <c r="J17" i="23" s="1"/>
  <c r="AH33" i="22"/>
  <c r="AH34" i="22"/>
  <c r="AH35" i="22"/>
  <c r="J8" i="23" s="1"/>
  <c r="AH36" i="22"/>
  <c r="J4" i="23" s="1"/>
  <c r="AH2" i="22"/>
  <c r="J3" i="23" s="1"/>
  <c r="AG5" i="22" l="1"/>
  <c r="AG6" i="22"/>
  <c r="I15" i="23" s="1"/>
  <c r="AG10" i="22"/>
  <c r="I19" i="23" s="1"/>
  <c r="AG13" i="22"/>
  <c r="I9" i="23" s="1"/>
  <c r="AG14" i="22"/>
  <c r="I10" i="23" s="1"/>
  <c r="AG18" i="22"/>
  <c r="AG21" i="22"/>
  <c r="AG22" i="22"/>
  <c r="I2" i="23" s="1"/>
  <c r="AG26" i="22"/>
  <c r="I23" i="23" s="1"/>
  <c r="AG30" i="22"/>
  <c r="I16" i="23" s="1"/>
  <c r="AG34" i="22"/>
  <c r="AG2" i="22"/>
  <c r="I3" i="23" s="1"/>
  <c r="AG3" i="22"/>
  <c r="AG4" i="22"/>
  <c r="AG7" i="22"/>
  <c r="AG8" i="22"/>
  <c r="I24" i="23" s="1"/>
  <c r="AG9" i="22"/>
  <c r="I22" i="23" s="1"/>
  <c r="AG11" i="22"/>
  <c r="I20" i="23" s="1"/>
  <c r="AG12" i="22"/>
  <c r="I21" i="23" s="1"/>
  <c r="AG15" i="22"/>
  <c r="I18" i="23" s="1"/>
  <c r="AG16" i="22"/>
  <c r="AG17" i="22"/>
  <c r="I6" i="23" s="1"/>
  <c r="AG19" i="22"/>
  <c r="I7" i="23" s="1"/>
  <c r="AG20" i="22"/>
  <c r="I12" i="23" s="1"/>
  <c r="AG23" i="22"/>
  <c r="I11" i="23" s="1"/>
  <c r="AG24" i="22"/>
  <c r="I5" i="23" s="1"/>
  <c r="AG25" i="22"/>
  <c r="I14" i="23" s="1"/>
  <c r="AG27" i="22"/>
  <c r="AG28" i="22"/>
  <c r="I13" i="23" s="1"/>
  <c r="AG29" i="22"/>
  <c r="AG31" i="22"/>
  <c r="AG32" i="22"/>
  <c r="I17" i="23" s="1"/>
  <c r="AG33" i="22"/>
  <c r="AG35" i="22"/>
  <c r="I8" i="23" s="1"/>
  <c r="AG36" i="22"/>
  <c r="I4" i="23" s="1"/>
  <c r="AF3" i="22" l="1"/>
  <c r="AF4" i="22"/>
  <c r="AF5" i="22"/>
  <c r="AF6" i="22"/>
  <c r="H15" i="23" s="1"/>
  <c r="AF7" i="22"/>
  <c r="AF8" i="22"/>
  <c r="H24" i="23" s="1"/>
  <c r="AF9" i="22"/>
  <c r="H22" i="23" s="1"/>
  <c r="AF10" i="22"/>
  <c r="H19" i="23" s="1"/>
  <c r="AF11" i="22"/>
  <c r="H20" i="23" s="1"/>
  <c r="AF12" i="22"/>
  <c r="H21" i="23" s="1"/>
  <c r="AF13" i="22"/>
  <c r="H9" i="23" s="1"/>
  <c r="AF14" i="22"/>
  <c r="H10" i="23" s="1"/>
  <c r="AF15" i="22"/>
  <c r="H18" i="23" s="1"/>
  <c r="AF16" i="22"/>
  <c r="AF17" i="22"/>
  <c r="H6" i="23" s="1"/>
  <c r="AF18" i="22"/>
  <c r="AF19" i="22"/>
  <c r="H7" i="23" s="1"/>
  <c r="AF20" i="22"/>
  <c r="H12" i="23" s="1"/>
  <c r="AF21" i="22"/>
  <c r="AF22" i="22"/>
  <c r="H2" i="23" s="1"/>
  <c r="AF23" i="22"/>
  <c r="H11" i="23" s="1"/>
  <c r="AF24" i="22"/>
  <c r="H5" i="23" s="1"/>
  <c r="AF25" i="22"/>
  <c r="H14" i="23" s="1"/>
  <c r="AF26" i="22"/>
  <c r="H23" i="23" s="1"/>
  <c r="AF27" i="22"/>
  <c r="AF28" i="22"/>
  <c r="H13" i="23" s="1"/>
  <c r="AF29" i="22"/>
  <c r="AF30" i="22"/>
  <c r="H16" i="23" s="1"/>
  <c r="AF31" i="22"/>
  <c r="AF32" i="22"/>
  <c r="H17" i="23" s="1"/>
  <c r="AF33" i="22"/>
  <c r="AF34" i="22"/>
  <c r="AF35" i="22"/>
  <c r="H8" i="23" s="1"/>
  <c r="AF36" i="22"/>
  <c r="H4" i="23" s="1"/>
  <c r="AF2" i="22"/>
  <c r="H3" i="23" s="1"/>
  <c r="AE3" i="22" l="1"/>
  <c r="AE4" i="22"/>
  <c r="AE5" i="22"/>
  <c r="AE6" i="22"/>
  <c r="AE7" i="22"/>
  <c r="AE8" i="22"/>
  <c r="G24" i="23" s="1"/>
  <c r="AE9" i="22"/>
  <c r="G22" i="23" s="1"/>
  <c r="AE10" i="22"/>
  <c r="G19" i="23" s="1"/>
  <c r="AE11" i="22"/>
  <c r="G20" i="23" s="1"/>
  <c r="AE12" i="22"/>
  <c r="G21" i="23" s="1"/>
  <c r="AE13" i="22"/>
  <c r="G9" i="23" s="1"/>
  <c r="AE14" i="22"/>
  <c r="G10" i="23" s="1"/>
  <c r="AE15" i="22"/>
  <c r="G18" i="23" s="1"/>
  <c r="AE16" i="22"/>
  <c r="AE17" i="22"/>
  <c r="G6" i="23" s="1"/>
  <c r="AE18" i="22"/>
  <c r="AE19" i="22"/>
  <c r="G7" i="23" s="1"/>
  <c r="AE20" i="22"/>
  <c r="G12" i="23" s="1"/>
  <c r="AE21" i="22"/>
  <c r="AE22" i="22"/>
  <c r="G2" i="23" s="1"/>
  <c r="AE23" i="22"/>
  <c r="G11" i="23" s="1"/>
  <c r="AE24" i="22"/>
  <c r="G5" i="23" s="1"/>
  <c r="AE25" i="22"/>
  <c r="G14" i="23" s="1"/>
  <c r="AE26" i="22"/>
  <c r="G23" i="23" s="1"/>
  <c r="AE27" i="22"/>
  <c r="AE28" i="22"/>
  <c r="G13" i="23" s="1"/>
  <c r="AE29" i="22"/>
  <c r="AE30" i="22"/>
  <c r="G16" i="23" s="1"/>
  <c r="AE31" i="22"/>
  <c r="AE32" i="22"/>
  <c r="G17" i="23" s="1"/>
  <c r="AE33" i="22"/>
  <c r="AE34" i="22"/>
  <c r="AE35" i="22"/>
  <c r="G8" i="23" s="1"/>
  <c r="AE36" i="22"/>
  <c r="G4" i="23" s="1"/>
  <c r="AE2" i="22"/>
  <c r="G3" i="23" s="1"/>
  <c r="G15" i="23"/>
  <c r="AD3" i="22" l="1"/>
  <c r="AD4" i="22"/>
  <c r="AD5" i="22"/>
  <c r="AD6" i="22"/>
  <c r="F15" i="23" s="1"/>
  <c r="AD7" i="22"/>
  <c r="AD8" i="22"/>
  <c r="F24" i="23" s="1"/>
  <c r="AD9" i="22"/>
  <c r="F22" i="23" s="1"/>
  <c r="AD10" i="22"/>
  <c r="F19" i="23" s="1"/>
  <c r="AD11" i="22"/>
  <c r="F20" i="23" s="1"/>
  <c r="AD12" i="22"/>
  <c r="F21" i="23" s="1"/>
  <c r="AD13" i="22"/>
  <c r="F9" i="23" s="1"/>
  <c r="AD14" i="22"/>
  <c r="F10" i="23" s="1"/>
  <c r="AD15" i="22"/>
  <c r="F18" i="23" s="1"/>
  <c r="AD16" i="22"/>
  <c r="AD17" i="22"/>
  <c r="F6" i="23" s="1"/>
  <c r="AD18" i="22"/>
  <c r="AD19" i="22"/>
  <c r="F7" i="23" s="1"/>
  <c r="AD20" i="22"/>
  <c r="F12" i="23" s="1"/>
  <c r="AD21" i="22"/>
  <c r="AD22" i="22"/>
  <c r="F2" i="23" s="1"/>
  <c r="AD23" i="22"/>
  <c r="F11" i="23" s="1"/>
  <c r="AD24" i="22"/>
  <c r="F5" i="23" s="1"/>
  <c r="AD25" i="22"/>
  <c r="F14" i="23" s="1"/>
  <c r="AD26" i="22"/>
  <c r="F23" i="23" s="1"/>
  <c r="AD27" i="22"/>
  <c r="AD28" i="22"/>
  <c r="F13" i="23" s="1"/>
  <c r="AD29" i="22"/>
  <c r="AD30" i="22"/>
  <c r="F16" i="23" s="1"/>
  <c r="AD31" i="22"/>
  <c r="AD32" i="22"/>
  <c r="F17" i="23" s="1"/>
  <c r="AD33" i="22"/>
  <c r="AD34" i="22"/>
  <c r="AD35" i="22"/>
  <c r="F8" i="23" s="1"/>
  <c r="AD36" i="22"/>
  <c r="F4" i="23" s="1"/>
  <c r="AD2" i="22"/>
  <c r="F3" i="23" s="1"/>
  <c r="AB3" i="22" l="1"/>
  <c r="AB4" i="22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AB29" i="22"/>
  <c r="AB30" i="22"/>
  <c r="AB31" i="22"/>
  <c r="AB32" i="22"/>
  <c r="AB33" i="22"/>
  <c r="AB34" i="22"/>
  <c r="AB35" i="22"/>
  <c r="AB36" i="22"/>
  <c r="AB2" i="22"/>
  <c r="AA3" i="22" l="1"/>
  <c r="AA4" i="22"/>
  <c r="AA5" i="22"/>
  <c r="AA6" i="22"/>
  <c r="AA7" i="22"/>
  <c r="AA8" i="22"/>
  <c r="AA9" i="22"/>
  <c r="AA10" i="22"/>
  <c r="AA11" i="22"/>
  <c r="AA12" i="22"/>
  <c r="AA13" i="22"/>
  <c r="AA14" i="22"/>
  <c r="AA15" i="22"/>
  <c r="AA16" i="22"/>
  <c r="AA17" i="22"/>
  <c r="AA18" i="22"/>
  <c r="AA19" i="22"/>
  <c r="AA20" i="22"/>
  <c r="AA21" i="22"/>
  <c r="AA22" i="22"/>
  <c r="AA23" i="22"/>
  <c r="AA24" i="22"/>
  <c r="AA25" i="22"/>
  <c r="AA26" i="22"/>
  <c r="AA27" i="22"/>
  <c r="AA28" i="22"/>
  <c r="AA29" i="22"/>
  <c r="AA30" i="22"/>
  <c r="AA31" i="22"/>
  <c r="AA32" i="22"/>
  <c r="AA33" i="22"/>
  <c r="AA34" i="22"/>
  <c r="AA35" i="22"/>
  <c r="AA36" i="22"/>
  <c r="AA2" i="22"/>
  <c r="Z3" i="22" l="1"/>
  <c r="Z4" i="22"/>
  <c r="Z5" i="22"/>
  <c r="Z6" i="22"/>
  <c r="Z7" i="22"/>
  <c r="Z8" i="22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28" i="22"/>
  <c r="Z29" i="22"/>
  <c r="Z30" i="22"/>
  <c r="Z31" i="22"/>
  <c r="Z32" i="22"/>
  <c r="Z33" i="22"/>
  <c r="Z34" i="22"/>
  <c r="Z35" i="22"/>
  <c r="Z36" i="22"/>
  <c r="Z2" i="22"/>
  <c r="Y3" i="22" l="1"/>
  <c r="Y4" i="22"/>
  <c r="Y5" i="22"/>
  <c r="Y6" i="22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2" i="22"/>
  <c r="X3" i="22" l="1"/>
  <c r="X4" i="22"/>
  <c r="X5" i="22"/>
  <c r="X6" i="22"/>
  <c r="X7" i="22"/>
  <c r="X8" i="22"/>
  <c r="X9" i="22"/>
  <c r="X10" i="22"/>
  <c r="X11" i="22"/>
  <c r="X12" i="22"/>
  <c r="X13" i="22"/>
  <c r="X14" i="22"/>
  <c r="X15" i="22"/>
  <c r="X16" i="22"/>
  <c r="X17" i="22"/>
  <c r="X18" i="22"/>
  <c r="X19" i="22"/>
  <c r="X20" i="22"/>
  <c r="X21" i="22"/>
  <c r="X22" i="22"/>
  <c r="X23" i="22"/>
  <c r="X24" i="22"/>
  <c r="X25" i="22"/>
  <c r="X26" i="22"/>
  <c r="X27" i="22"/>
  <c r="X28" i="22"/>
  <c r="X29" i="22"/>
  <c r="X30" i="22"/>
  <c r="X31" i="22"/>
  <c r="X32" i="22"/>
  <c r="X33" i="22"/>
  <c r="X34" i="22"/>
  <c r="X35" i="22"/>
  <c r="X36" i="22"/>
  <c r="X2" i="22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5" i="23"/>
  <c r="D20" i="23"/>
  <c r="D21" i="23"/>
  <c r="D2" i="23"/>
  <c r="D15" i="23"/>
  <c r="D3" i="23"/>
  <c r="D22" i="23"/>
  <c r="D10" i="23"/>
  <c r="D6" i="23"/>
  <c r="D17" i="23"/>
  <c r="D4" i="23"/>
  <c r="D8" i="23"/>
  <c r="D11" i="23"/>
  <c r="D14" i="23"/>
  <c r="D23" i="23"/>
  <c r="D7" i="23"/>
  <c r="D16" i="23"/>
  <c r="D13" i="23"/>
  <c r="D12" i="23"/>
  <c r="D18" i="23"/>
  <c r="D19" i="23"/>
  <c r="D24" i="23"/>
  <c r="D9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4" i="23" l="1"/>
  <c r="E14" i="23"/>
  <c r="E3" i="23"/>
  <c r="E19" i="23"/>
  <c r="E11" i="23"/>
  <c r="E15" i="23"/>
  <c r="E18" i="23"/>
  <c r="E8" i="23"/>
  <c r="E2" i="23"/>
  <c r="E4" i="23"/>
  <c r="E13" i="23"/>
  <c r="E17" i="23"/>
  <c r="E20" i="23"/>
  <c r="E16" i="23"/>
  <c r="E6" i="23"/>
  <c r="E5" i="23"/>
  <c r="E12" i="23"/>
  <c r="E7" i="23"/>
  <c r="E10" i="23"/>
  <c r="E21" i="23"/>
  <c r="E9" i="23"/>
  <c r="E23" i="23"/>
  <c r="E22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W5" i="7" s="1"/>
  <c r="X5" i="7" s="1"/>
  <c r="Y5" i="7" s="1"/>
  <c r="Z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Y6" i="7" s="1"/>
  <c r="Z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Z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W9" i="7" s="1"/>
  <c r="X9" i="7" s="1"/>
  <c r="Y9" i="7" s="1"/>
  <c r="Z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Z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Z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V12" i="7" s="1"/>
  <c r="W12" i="7" s="1"/>
  <c r="X12" i="7" s="1"/>
  <c r="Y12" i="7" s="1"/>
  <c r="Z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W13" i="7" s="1"/>
  <c r="X13" i="7" s="1"/>
  <c r="Y13" i="7" s="1"/>
  <c r="Z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W14" i="7" s="1"/>
  <c r="X14" i="7" s="1"/>
  <c r="Y14" i="7" s="1"/>
  <c r="Z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Y15" i="7" s="1"/>
  <c r="Z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Y16" i="7" s="1"/>
  <c r="Z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W17" i="7" s="1"/>
  <c r="X17" i="7" s="1"/>
  <c r="Y17" i="7" s="1"/>
  <c r="Z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W18" i="7" s="1"/>
  <c r="X18" i="7" s="1"/>
  <c r="Y18" i="7" s="1"/>
  <c r="Z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Z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W20" i="7" s="1"/>
  <c r="X20" i="7" s="1"/>
  <c r="Y20" i="7" s="1"/>
  <c r="Z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W21" i="7" s="1"/>
  <c r="X21" i="7" s="1"/>
  <c r="Y21" i="7" s="1"/>
  <c r="Z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W22" i="7" s="1"/>
  <c r="X22" i="7" s="1"/>
  <c r="Y22" i="7" s="1"/>
  <c r="Z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W23" i="7" s="1"/>
  <c r="X23" i="7" s="1"/>
  <c r="Y23" i="7" s="1"/>
  <c r="Z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Y24" i="7" s="1"/>
  <c r="Z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V25" i="7" s="1"/>
  <c r="W25" i="7" s="1"/>
  <c r="X25" i="7" s="1"/>
  <c r="Y25" i="7" s="1"/>
  <c r="Z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W26" i="7" s="1"/>
  <c r="X26" i="7" s="1"/>
  <c r="Y26" i="7" s="1"/>
  <c r="Z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W27" i="7" s="1"/>
  <c r="X27" i="7" s="1"/>
  <c r="Y27" i="7" s="1"/>
  <c r="Z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W28" i="7" s="1"/>
  <c r="X28" i="7" s="1"/>
  <c r="Y28" i="7" s="1"/>
  <c r="Z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V29" i="7" s="1"/>
  <c r="W29" i="7" s="1"/>
  <c r="X29" i="7" s="1"/>
  <c r="Y29" i="7" s="1"/>
  <c r="Z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W30" i="7" s="1"/>
  <c r="X30" i="7" s="1"/>
  <c r="Y30" i="7" s="1"/>
  <c r="Z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V31" i="7" s="1"/>
  <c r="W31" i="7" s="1"/>
  <c r="X31" i="7" s="1"/>
  <c r="Y31" i="7" s="1"/>
  <c r="Z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V32" i="7" s="1"/>
  <c r="W32" i="7" s="1"/>
  <c r="X32" i="7" s="1"/>
  <c r="Y32" i="7" s="1"/>
  <c r="Z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V33" i="7" s="1"/>
  <c r="W33" i="7" s="1"/>
  <c r="X33" i="7" s="1"/>
  <c r="Y33" i="7" s="1"/>
  <c r="Z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W34" i="7" s="1"/>
  <c r="X34" i="7" s="1"/>
  <c r="Y34" i="7" s="1"/>
  <c r="Z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V35" i="7" s="1"/>
  <c r="W35" i="7" s="1"/>
  <c r="X35" i="7" s="1"/>
  <c r="Y35" i="7" s="1"/>
  <c r="Z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V36" i="7" s="1"/>
  <c r="W36" i="7" s="1"/>
  <c r="X36" i="7" s="1"/>
  <c r="Y36" i="7" s="1"/>
  <c r="Z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V2" i="7" s="1"/>
  <c r="W2" i="7" s="1"/>
  <c r="X2" i="7" s="1"/>
  <c r="Y2" i="7" s="1"/>
  <c r="Z2" i="7" s="1"/>
  <c r="AA26" i="7" l="1"/>
  <c r="AA25" i="7"/>
  <c r="AA24" i="7"/>
  <c r="AA16" i="7"/>
  <c r="AA8" i="7"/>
  <c r="AA31" i="7"/>
  <c r="AA23" i="7"/>
  <c r="AA15" i="7"/>
  <c r="AA7" i="7"/>
  <c r="AA34" i="7"/>
  <c r="AA10" i="7"/>
  <c r="AA32" i="7"/>
  <c r="AA14" i="7"/>
  <c r="AA6" i="7"/>
  <c r="AA2" i="7"/>
  <c r="AA29" i="7"/>
  <c r="AA21" i="7"/>
  <c r="AA13" i="7"/>
  <c r="AA5" i="7"/>
  <c r="AA33" i="7"/>
  <c r="AA9" i="7"/>
  <c r="AA22" i="7"/>
  <c r="AA36" i="7"/>
  <c r="AA28" i="7"/>
  <c r="AA20" i="7"/>
  <c r="AA12" i="7"/>
  <c r="AA4" i="7"/>
  <c r="AA18" i="7"/>
  <c r="AA17" i="7"/>
  <c r="AA30" i="7"/>
  <c r="AA35" i="7"/>
  <c r="AA27" i="7"/>
  <c r="AA19" i="7"/>
  <c r="AA11" i="7"/>
  <c r="AA3" i="7"/>
  <c r="Z9" i="10"/>
  <c r="Z17" i="10"/>
  <c r="Z25" i="10"/>
  <c r="Z33" i="10"/>
  <c r="Z6" i="11"/>
  <c r="Z14" i="11"/>
  <c r="Z22" i="11"/>
  <c r="Z30" i="11"/>
  <c r="Z3" i="9"/>
  <c r="Z11" i="9"/>
  <c r="Z19" i="9"/>
  <c r="Z27" i="9"/>
  <c r="Z35" i="9"/>
  <c r="Z18" i="10"/>
  <c r="Z26" i="10"/>
  <c r="Z34" i="10"/>
  <c r="Z15" i="11"/>
  <c r="Z23" i="11"/>
  <c r="Z4" i="9"/>
  <c r="Z20" i="9"/>
  <c r="Z28" i="9"/>
  <c r="Z36" i="9"/>
  <c r="Z10" i="11"/>
  <c r="Z7" i="9"/>
  <c r="Z23" i="9"/>
  <c r="Z19" i="11"/>
  <c r="Z16" i="9"/>
  <c r="Z31" i="10"/>
  <c r="Z28" i="11"/>
  <c r="Z17" i="9"/>
  <c r="Z8" i="10"/>
  <c r="Z24" i="10"/>
  <c r="Z13" i="11"/>
  <c r="Z10" i="9"/>
  <c r="Z26" i="9"/>
  <c r="Z10" i="10"/>
  <c r="Z7" i="11"/>
  <c r="Z31" i="11"/>
  <c r="Z12" i="9"/>
  <c r="Z18" i="11"/>
  <c r="Z14" i="10"/>
  <c r="Z3" i="11"/>
  <c r="Z8" i="9"/>
  <c r="Z4" i="11"/>
  <c r="Z9" i="9"/>
  <c r="Z21" i="11"/>
  <c r="Z3" i="10"/>
  <c r="Z11" i="10"/>
  <c r="Z19" i="10"/>
  <c r="Z27" i="10"/>
  <c r="Z35" i="10"/>
  <c r="Z8" i="11"/>
  <c r="Z16" i="11"/>
  <c r="Z24" i="11"/>
  <c r="Z32" i="11"/>
  <c r="Z5" i="9"/>
  <c r="Z13" i="9"/>
  <c r="Z21" i="9"/>
  <c r="Z29" i="9"/>
  <c r="Z2" i="9"/>
  <c r="Z29" i="10"/>
  <c r="Z34" i="11"/>
  <c r="Z31" i="9"/>
  <c r="Z6" i="10"/>
  <c r="Z30" i="10"/>
  <c r="Z27" i="11"/>
  <c r="Z32" i="9"/>
  <c r="Z23" i="10"/>
  <c r="Z20" i="11"/>
  <c r="Z25" i="9"/>
  <c r="Z32" i="10"/>
  <c r="Z2" i="11"/>
  <c r="Z34" i="9"/>
  <c r="Z4" i="10"/>
  <c r="Z12" i="10"/>
  <c r="Z20" i="10"/>
  <c r="Z28" i="10"/>
  <c r="Z36" i="10"/>
  <c r="Z9" i="11"/>
  <c r="Z17" i="11"/>
  <c r="Z25" i="11"/>
  <c r="Z33" i="11"/>
  <c r="Z6" i="9"/>
  <c r="Z14" i="9"/>
  <c r="Z22" i="9"/>
  <c r="Z30" i="9"/>
  <c r="Z5" i="10"/>
  <c r="Z13" i="10"/>
  <c r="Z21" i="10"/>
  <c r="Z2" i="10"/>
  <c r="Z26" i="11"/>
  <c r="Z15" i="9"/>
  <c r="Z22" i="10"/>
  <c r="Z11" i="11"/>
  <c r="Z35" i="11"/>
  <c r="Z24" i="9"/>
  <c r="Z7" i="10"/>
  <c r="Z15" i="10"/>
  <c r="Z12" i="11"/>
  <c r="Z36" i="11"/>
  <c r="Z33" i="9"/>
  <c r="Z16" i="10"/>
  <c r="Z5" i="11"/>
  <c r="Z29" i="11"/>
  <c r="Z18" i="9"/>
  <c r="Y6" i="10"/>
  <c r="Y14" i="10"/>
  <c r="Y22" i="10"/>
  <c r="Y30" i="10"/>
  <c r="Y3" i="11"/>
  <c r="Y11" i="11"/>
  <c r="Y19" i="11"/>
  <c r="Y27" i="11"/>
  <c r="Y35" i="11"/>
  <c r="Y8" i="9"/>
  <c r="Y16" i="9"/>
  <c r="Y24" i="9"/>
  <c r="Y32" i="9"/>
  <c r="Y17" i="10"/>
  <c r="Y6" i="11"/>
  <c r="Y22" i="11"/>
  <c r="Y3" i="9"/>
  <c r="Y27" i="9"/>
  <c r="Y18" i="10"/>
  <c r="Y7" i="11"/>
  <c r="Y31" i="11"/>
  <c r="Y12" i="9"/>
  <c r="Y36" i="9"/>
  <c r="Y3" i="10"/>
  <c r="Y11" i="10"/>
  <c r="Y35" i="10"/>
  <c r="Y32" i="11"/>
  <c r="Y21" i="9"/>
  <c r="Y7" i="10"/>
  <c r="Y15" i="10"/>
  <c r="Y23" i="10"/>
  <c r="Y31" i="10"/>
  <c r="Y4" i="11"/>
  <c r="Y12" i="11"/>
  <c r="Y20" i="11"/>
  <c r="Y28" i="11"/>
  <c r="Y36" i="11"/>
  <c r="Y9" i="9"/>
  <c r="Y17" i="9"/>
  <c r="Y25" i="9"/>
  <c r="Y33" i="9"/>
  <c r="Y33" i="10"/>
  <c r="Y30" i="11"/>
  <c r="Y11" i="9"/>
  <c r="Y35" i="9"/>
  <c r="Y34" i="10"/>
  <c r="Y23" i="11"/>
  <c r="Y20" i="9"/>
  <c r="Y19" i="10"/>
  <c r="Y8" i="11"/>
  <c r="Y5" i="9"/>
  <c r="Y2" i="9"/>
  <c r="Y8" i="10"/>
  <c r="Y16" i="10"/>
  <c r="Y24" i="10"/>
  <c r="Y32" i="10"/>
  <c r="Y5" i="11"/>
  <c r="Y13" i="11"/>
  <c r="Y21" i="11"/>
  <c r="Y29" i="11"/>
  <c r="Y2" i="11"/>
  <c r="Y10" i="9"/>
  <c r="Y18" i="9"/>
  <c r="Y26" i="9"/>
  <c r="Y34" i="9"/>
  <c r="Y9" i="10"/>
  <c r="Y25" i="10"/>
  <c r="Y14" i="11"/>
  <c r="Y19" i="9"/>
  <c r="Y10" i="10"/>
  <c r="Y26" i="10"/>
  <c r="Y15" i="11"/>
  <c r="Y4" i="9"/>
  <c r="Y28" i="9"/>
  <c r="Y27" i="10"/>
  <c r="Y24" i="11"/>
  <c r="Y13" i="9"/>
  <c r="Y4" i="10"/>
  <c r="Y12" i="10"/>
  <c r="Y20" i="10"/>
  <c r="Y28" i="10"/>
  <c r="Y36" i="10"/>
  <c r="Y9" i="11"/>
  <c r="Y17" i="11"/>
  <c r="Y25" i="11"/>
  <c r="Y33" i="11"/>
  <c r="Y6" i="9"/>
  <c r="Y14" i="9"/>
  <c r="Y22" i="9"/>
  <c r="Y30" i="9"/>
  <c r="Y5" i="10"/>
  <c r="Y13" i="10"/>
  <c r="Y21" i="10"/>
  <c r="Y29" i="10"/>
  <c r="Y2" i="10"/>
  <c r="Y10" i="11"/>
  <c r="Y18" i="11"/>
  <c r="Y26" i="11"/>
  <c r="Y34" i="11"/>
  <c r="Y7" i="9"/>
  <c r="Y15" i="9"/>
  <c r="Y23" i="9"/>
  <c r="Y31" i="9"/>
  <c r="Y16" i="11"/>
  <c r="Y29" i="9"/>
  <c r="X5" i="10"/>
  <c r="X13" i="10"/>
  <c r="X21" i="10"/>
  <c r="X29" i="10"/>
  <c r="X2" i="10"/>
  <c r="X10" i="11"/>
  <c r="X18" i="11"/>
  <c r="X26" i="11"/>
  <c r="X34" i="11"/>
  <c r="X7" i="9"/>
  <c r="X15" i="9"/>
  <c r="X23" i="9"/>
  <c r="X31" i="9"/>
  <c r="X16" i="10"/>
  <c r="X32" i="10"/>
  <c r="X21" i="11"/>
  <c r="X10" i="9"/>
  <c r="X25" i="10"/>
  <c r="X30" i="11"/>
  <c r="X27" i="9"/>
  <c r="X10" i="10"/>
  <c r="X34" i="10"/>
  <c r="X31" i="11"/>
  <c r="X28" i="9"/>
  <c r="X6" i="10"/>
  <c r="X14" i="10"/>
  <c r="X22" i="10"/>
  <c r="X30" i="10"/>
  <c r="X3" i="11"/>
  <c r="X11" i="11"/>
  <c r="X19" i="11"/>
  <c r="X27" i="11"/>
  <c r="X35" i="11"/>
  <c r="X8" i="9"/>
  <c r="X16" i="9"/>
  <c r="X24" i="9"/>
  <c r="X32" i="9"/>
  <c r="X5" i="11"/>
  <c r="X2" i="11"/>
  <c r="X26" i="9"/>
  <c r="X6" i="11"/>
  <c r="X3" i="9"/>
  <c r="X35" i="9"/>
  <c r="X18" i="10"/>
  <c r="X15" i="11"/>
  <c r="X4" i="9"/>
  <c r="X36" i="9"/>
  <c r="X7" i="10"/>
  <c r="X15" i="10"/>
  <c r="X23" i="10"/>
  <c r="X31" i="10"/>
  <c r="X4" i="11"/>
  <c r="X12" i="11"/>
  <c r="X20" i="11"/>
  <c r="X28" i="11"/>
  <c r="X36" i="11"/>
  <c r="X9" i="9"/>
  <c r="X17" i="9"/>
  <c r="X25" i="9"/>
  <c r="X33" i="9"/>
  <c r="X8" i="10"/>
  <c r="X24" i="10"/>
  <c r="X13" i="11"/>
  <c r="X29" i="11"/>
  <c r="X18" i="9"/>
  <c r="X34" i="9"/>
  <c r="X17" i="10"/>
  <c r="X14" i="11"/>
  <c r="X11" i="9"/>
  <c r="X26" i="10"/>
  <c r="X23" i="11"/>
  <c r="X20" i="9"/>
  <c r="X3" i="10"/>
  <c r="X11" i="10"/>
  <c r="X19" i="10"/>
  <c r="X27" i="10"/>
  <c r="X35" i="10"/>
  <c r="X8" i="11"/>
  <c r="X16" i="11"/>
  <c r="X24" i="11"/>
  <c r="X32" i="11"/>
  <c r="X5" i="9"/>
  <c r="X13" i="9"/>
  <c r="X21" i="9"/>
  <c r="X29" i="9"/>
  <c r="X2" i="9"/>
  <c r="X4" i="10"/>
  <c r="X12" i="10"/>
  <c r="X20" i="10"/>
  <c r="X28" i="10"/>
  <c r="X36" i="10"/>
  <c r="X9" i="11"/>
  <c r="X17" i="11"/>
  <c r="X25" i="11"/>
  <c r="X33" i="11"/>
  <c r="X6" i="9"/>
  <c r="X14" i="9"/>
  <c r="X22" i="9"/>
  <c r="X30" i="9"/>
  <c r="X9" i="10"/>
  <c r="X33" i="10"/>
  <c r="X22" i="11"/>
  <c r="X19" i="9"/>
  <c r="X7" i="11"/>
  <c r="X12" i="9"/>
  <c r="W6" i="10"/>
  <c r="W14" i="10"/>
  <c r="W22" i="10"/>
  <c r="W30" i="10"/>
  <c r="W3" i="11"/>
  <c r="W11" i="11"/>
  <c r="W19" i="11"/>
  <c r="W27" i="11"/>
  <c r="W35" i="11"/>
  <c r="W8" i="9"/>
  <c r="W16" i="9"/>
  <c r="W24" i="9"/>
  <c r="W32" i="9"/>
  <c r="W9" i="10"/>
  <c r="W25" i="10"/>
  <c r="W14" i="11"/>
  <c r="W3" i="9"/>
  <c r="W27" i="9"/>
  <c r="W18" i="10"/>
  <c r="W7" i="11"/>
  <c r="W31" i="11"/>
  <c r="W20" i="9"/>
  <c r="W18" i="11"/>
  <c r="W15" i="9"/>
  <c r="W7" i="10"/>
  <c r="W15" i="10"/>
  <c r="W23" i="10"/>
  <c r="W31" i="10"/>
  <c r="W4" i="11"/>
  <c r="W12" i="11"/>
  <c r="W20" i="11"/>
  <c r="W28" i="11"/>
  <c r="W36" i="11"/>
  <c r="W9" i="9"/>
  <c r="W17" i="9"/>
  <c r="W25" i="9"/>
  <c r="W33" i="9"/>
  <c r="W16" i="10"/>
  <c r="W24" i="10"/>
  <c r="W32" i="10"/>
  <c r="W13" i="11"/>
  <c r="W21" i="11"/>
  <c r="W2" i="11"/>
  <c r="W18" i="9"/>
  <c r="W26" i="9"/>
  <c r="W34" i="9"/>
  <c r="W33" i="10"/>
  <c r="W30" i="11"/>
  <c r="W19" i="9"/>
  <c r="W10" i="10"/>
  <c r="W34" i="10"/>
  <c r="W15" i="11"/>
  <c r="W4" i="9"/>
  <c r="W28" i="9"/>
  <c r="W2" i="10"/>
  <c r="W7" i="9"/>
  <c r="W8" i="10"/>
  <c r="W5" i="11"/>
  <c r="W29" i="11"/>
  <c r="W10" i="9"/>
  <c r="W17" i="10"/>
  <c r="W6" i="11"/>
  <c r="W22" i="11"/>
  <c r="W11" i="9"/>
  <c r="W35" i="9"/>
  <c r="W26" i="10"/>
  <c r="W23" i="11"/>
  <c r="W12" i="9"/>
  <c r="W36" i="9"/>
  <c r="W26" i="11"/>
  <c r="W23" i="9"/>
  <c r="W3" i="10"/>
  <c r="W11" i="10"/>
  <c r="W19" i="10"/>
  <c r="W27" i="10"/>
  <c r="W35" i="10"/>
  <c r="W8" i="11"/>
  <c r="W16" i="11"/>
  <c r="W24" i="11"/>
  <c r="W32" i="11"/>
  <c r="W5" i="9"/>
  <c r="W13" i="9"/>
  <c r="W21" i="9"/>
  <c r="W29" i="9"/>
  <c r="W2" i="9"/>
  <c r="W4" i="10"/>
  <c r="W12" i="10"/>
  <c r="W20" i="10"/>
  <c r="W28" i="10"/>
  <c r="W36" i="10"/>
  <c r="W9" i="11"/>
  <c r="W17" i="11"/>
  <c r="W25" i="11"/>
  <c r="W33" i="11"/>
  <c r="W6" i="9"/>
  <c r="W14" i="9"/>
  <c r="W22" i="9"/>
  <c r="W30" i="9"/>
  <c r="W5" i="10"/>
  <c r="W13" i="10"/>
  <c r="W21" i="10"/>
  <c r="W29" i="10"/>
  <c r="W10" i="11"/>
  <c r="W34" i="11"/>
  <c r="W31" i="9"/>
  <c r="V6" i="10"/>
  <c r="V14" i="10"/>
  <c r="V22" i="10"/>
  <c r="V30" i="10"/>
  <c r="V3" i="11"/>
  <c r="V11" i="11"/>
  <c r="V19" i="11"/>
  <c r="V27" i="11"/>
  <c r="V35" i="11"/>
  <c r="V8" i="9"/>
  <c r="V16" i="9"/>
  <c r="V24" i="9"/>
  <c r="V32" i="9"/>
  <c r="V15" i="10"/>
  <c r="V23" i="10"/>
  <c r="V4" i="11"/>
  <c r="V20" i="11"/>
  <c r="V28" i="11"/>
  <c r="V9" i="9"/>
  <c r="V25" i="9"/>
  <c r="V33" i="9"/>
  <c r="V13" i="11"/>
  <c r="V2" i="11"/>
  <c r="V26" i="9"/>
  <c r="V9" i="10"/>
  <c r="V17" i="10"/>
  <c r="V33" i="10"/>
  <c r="V14" i="11"/>
  <c r="V3" i="9"/>
  <c r="V27" i="9"/>
  <c r="V35" i="9"/>
  <c r="V26" i="10"/>
  <c r="V7" i="11"/>
  <c r="V31" i="11"/>
  <c r="V20" i="9"/>
  <c r="V29" i="10"/>
  <c r="V26" i="11"/>
  <c r="V23" i="9"/>
  <c r="V7" i="10"/>
  <c r="V31" i="10"/>
  <c r="V12" i="11"/>
  <c r="V36" i="11"/>
  <c r="V17" i="9"/>
  <c r="V8" i="10"/>
  <c r="V24" i="10"/>
  <c r="V32" i="10"/>
  <c r="V5" i="11"/>
  <c r="V29" i="11"/>
  <c r="V10" i="9"/>
  <c r="V34" i="9"/>
  <c r="V25" i="10"/>
  <c r="V22" i="11"/>
  <c r="V11" i="9"/>
  <c r="V18" i="10"/>
  <c r="V15" i="11"/>
  <c r="V4" i="9"/>
  <c r="V28" i="9"/>
  <c r="V2" i="10"/>
  <c r="V34" i="11"/>
  <c r="V31" i="9"/>
  <c r="V16" i="10"/>
  <c r="V21" i="11"/>
  <c r="V18" i="9"/>
  <c r="V6" i="11"/>
  <c r="V30" i="11"/>
  <c r="V19" i="9"/>
  <c r="V10" i="10"/>
  <c r="V34" i="10"/>
  <c r="V23" i="11"/>
  <c r="V12" i="9"/>
  <c r="V36" i="9"/>
  <c r="V18" i="11"/>
  <c r="V15" i="9"/>
  <c r="V3" i="10"/>
  <c r="V11" i="10"/>
  <c r="V19" i="10"/>
  <c r="V27" i="10"/>
  <c r="V35" i="10"/>
  <c r="V8" i="11"/>
  <c r="V16" i="11"/>
  <c r="V24" i="11"/>
  <c r="V32" i="11"/>
  <c r="V5" i="9"/>
  <c r="V13" i="9"/>
  <c r="V21" i="9"/>
  <c r="V29" i="9"/>
  <c r="V2" i="9"/>
  <c r="V4" i="10"/>
  <c r="V12" i="10"/>
  <c r="V20" i="10"/>
  <c r="V28" i="10"/>
  <c r="V36" i="10"/>
  <c r="V9" i="11"/>
  <c r="V17" i="11"/>
  <c r="V25" i="11"/>
  <c r="V33" i="11"/>
  <c r="V6" i="9"/>
  <c r="V14" i="9"/>
  <c r="V22" i="9"/>
  <c r="V30" i="9"/>
  <c r="V5" i="10"/>
  <c r="V13" i="10"/>
  <c r="V21" i="10"/>
  <c r="V10" i="11"/>
  <c r="V7" i="9"/>
  <c r="U8" i="10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AA16" i="11" l="1"/>
  <c r="AA32" i="11"/>
  <c r="AA7" i="9"/>
  <c r="AA30" i="9"/>
  <c r="AA29" i="11"/>
  <c r="AA30" i="10"/>
  <c r="AA13" i="11"/>
  <c r="AA6" i="10"/>
  <c r="AA3" i="9"/>
  <c r="AA7" i="11"/>
  <c r="AA26" i="10"/>
  <c r="AA36" i="11"/>
  <c r="AA15" i="10"/>
  <c r="AA20" i="9"/>
  <c r="AA19" i="9"/>
  <c r="AB18" i="7"/>
  <c r="AC18" i="7" s="1"/>
  <c r="AD18" i="7" s="1"/>
  <c r="AB32" i="7"/>
  <c r="AC32" i="7" s="1"/>
  <c r="AD32" i="7" s="1"/>
  <c r="AA6" i="11"/>
  <c r="AA16" i="10"/>
  <c r="AA33" i="11"/>
  <c r="AA15" i="9"/>
  <c r="AA19" i="10"/>
  <c r="AA29" i="10"/>
  <c r="AA33" i="10"/>
  <c r="AA8" i="10"/>
  <c r="AA25" i="11"/>
  <c r="AA26" i="11"/>
  <c r="AA11" i="10"/>
  <c r="AA13" i="10"/>
  <c r="AB27" i="7"/>
  <c r="AC27" i="7" s="1"/>
  <c r="AD27" i="7" s="1"/>
  <c r="AB33" i="7"/>
  <c r="AC33" i="7" s="1"/>
  <c r="AD33" i="7" s="1"/>
  <c r="AB16" i="7"/>
  <c r="AC16" i="7" s="1"/>
  <c r="AD16" i="7" s="1"/>
  <c r="AA17" i="11"/>
  <c r="AA36" i="9"/>
  <c r="AA9" i="10"/>
  <c r="AA23" i="10"/>
  <c r="AA36" i="10"/>
  <c r="AA5" i="10"/>
  <c r="AA28" i="11"/>
  <c r="AB28" i="7"/>
  <c r="AC28" i="7" s="1"/>
  <c r="AD28" i="7" s="1"/>
  <c r="AB15" i="7"/>
  <c r="AC15" i="7" s="1"/>
  <c r="AD15" i="7" s="1"/>
  <c r="AA31" i="11"/>
  <c r="AA18" i="11"/>
  <c r="AA16" i="9"/>
  <c r="AA27" i="10"/>
  <c r="AA21" i="9"/>
  <c r="AA11" i="11"/>
  <c r="AA12" i="10"/>
  <c r="AA6" i="9"/>
  <c r="AA19" i="11"/>
  <c r="AA24" i="10"/>
  <c r="AA18" i="9"/>
  <c r="AA14" i="11"/>
  <c r="AA20" i="11"/>
  <c r="AA10" i="10"/>
  <c r="AA4" i="9"/>
  <c r="AA34" i="11"/>
  <c r="AA7" i="10"/>
  <c r="AA35" i="10"/>
  <c r="AA29" i="9"/>
  <c r="AA8" i="9"/>
  <c r="AA20" i="10"/>
  <c r="AA14" i="9"/>
  <c r="AA35" i="11"/>
  <c r="AA32" i="10"/>
  <c r="AA26" i="9"/>
  <c r="AA22" i="11"/>
  <c r="AA25" i="9"/>
  <c r="AA18" i="10"/>
  <c r="AA12" i="9"/>
  <c r="AA23" i="9"/>
  <c r="AA31" i="10"/>
  <c r="AA8" i="11"/>
  <c r="AA2" i="9"/>
  <c r="AA32" i="9"/>
  <c r="AA28" i="10"/>
  <c r="AA22" i="9"/>
  <c r="AA24" i="9"/>
  <c r="AA5" i="11"/>
  <c r="AA34" i="9"/>
  <c r="AA30" i="11"/>
  <c r="AA34" i="10"/>
  <c r="AA28" i="9"/>
  <c r="AA14" i="10"/>
  <c r="AA17" i="9"/>
  <c r="AA24" i="11"/>
  <c r="AA21" i="10"/>
  <c r="AA4" i="11"/>
  <c r="AA9" i="11"/>
  <c r="AA10" i="11"/>
  <c r="AA12" i="11"/>
  <c r="AA21" i="11"/>
  <c r="AA17" i="10"/>
  <c r="AA11" i="9"/>
  <c r="AA25" i="10"/>
  <c r="AA2" i="10"/>
  <c r="AA35" i="9"/>
  <c r="AA10" i="9"/>
  <c r="AA22" i="10"/>
  <c r="AA4" i="10"/>
  <c r="AA13" i="9"/>
  <c r="AA27" i="11"/>
  <c r="AA23" i="11"/>
  <c r="AB29" i="7"/>
  <c r="AC29" i="7" s="1"/>
  <c r="AD29" i="7" s="1"/>
  <c r="AA9" i="9"/>
  <c r="AA3" i="10"/>
  <c r="AA27" i="9"/>
  <c r="AA2" i="11"/>
  <c r="AA31" i="9"/>
  <c r="AA33" i="9"/>
  <c r="AA5" i="9"/>
  <c r="AA3" i="11"/>
  <c r="AA15" i="11"/>
  <c r="AB3" i="7"/>
  <c r="AC3" i="7" s="1"/>
  <c r="AD3" i="7" s="1"/>
  <c r="AB35" i="7"/>
  <c r="AC35" i="7" s="1"/>
  <c r="AD35" i="7" s="1"/>
  <c r="AB4" i="7"/>
  <c r="AC4" i="7" s="1"/>
  <c r="AD4" i="7" s="1"/>
  <c r="AB36" i="7"/>
  <c r="AC36" i="7" s="1"/>
  <c r="AD36" i="7" s="1"/>
  <c r="AB5" i="7"/>
  <c r="AC5" i="7" s="1"/>
  <c r="AD5" i="7" s="1"/>
  <c r="AB2" i="7"/>
  <c r="AB10" i="7"/>
  <c r="AC10" i="7" s="1"/>
  <c r="AD10" i="7" s="1"/>
  <c r="AB23" i="7"/>
  <c r="AC23" i="7" s="1"/>
  <c r="AD23" i="7" s="1"/>
  <c r="AB24" i="7"/>
  <c r="AC24" i="7" s="1"/>
  <c r="AD24" i="7" s="1"/>
  <c r="AB11" i="7"/>
  <c r="AC11" i="7" s="1"/>
  <c r="AD11" i="7" s="1"/>
  <c r="AB30" i="7"/>
  <c r="AC30" i="7" s="1"/>
  <c r="AD30" i="7" s="1"/>
  <c r="AB12" i="7"/>
  <c r="AC12" i="7" s="1"/>
  <c r="AD12" i="7" s="1"/>
  <c r="AB22" i="7"/>
  <c r="AC22" i="7" s="1"/>
  <c r="AD22" i="7" s="1"/>
  <c r="AB13" i="7"/>
  <c r="AC13" i="7" s="1"/>
  <c r="AD13" i="7" s="1"/>
  <c r="AB6" i="7"/>
  <c r="AC6" i="7" s="1"/>
  <c r="AD6" i="7" s="1"/>
  <c r="AB34" i="7"/>
  <c r="AC34" i="7" s="1"/>
  <c r="AD34" i="7" s="1"/>
  <c r="AB31" i="7"/>
  <c r="AC31" i="7" s="1"/>
  <c r="AD31" i="7" s="1"/>
  <c r="AB25" i="7"/>
  <c r="AC25" i="7" s="1"/>
  <c r="AD25" i="7" s="1"/>
  <c r="AB19" i="7"/>
  <c r="AC19" i="7" s="1"/>
  <c r="AD19" i="7" s="1"/>
  <c r="AB17" i="7"/>
  <c r="AC17" i="7" s="1"/>
  <c r="AD17" i="7" s="1"/>
  <c r="AB20" i="7"/>
  <c r="AC20" i="7" s="1"/>
  <c r="AD20" i="7" s="1"/>
  <c r="AB9" i="7"/>
  <c r="AC9" i="7" s="1"/>
  <c r="AD9" i="7" s="1"/>
  <c r="AB21" i="7"/>
  <c r="AC21" i="7" s="1"/>
  <c r="AD21" i="7" s="1"/>
  <c r="AB14" i="7"/>
  <c r="AC14" i="7" s="1"/>
  <c r="AD14" i="7" s="1"/>
  <c r="AB7" i="7"/>
  <c r="AC7" i="7" s="1"/>
  <c r="AD7" i="7" s="1"/>
  <c r="AB8" i="7"/>
  <c r="AC8" i="7" s="1"/>
  <c r="AD8" i="7" s="1"/>
  <c r="AB26" i="7"/>
  <c r="AC26" i="7" s="1"/>
  <c r="AD26" i="7" s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1" i="1"/>
  <c r="I11" i="1"/>
  <c r="I14" i="1"/>
  <c r="I5" i="1"/>
  <c r="I13" i="1"/>
  <c r="I6" i="1"/>
  <c r="I25" i="1"/>
  <c r="I29" i="1"/>
  <c r="I8" i="1"/>
  <c r="I16" i="1"/>
  <c r="I15" i="1"/>
  <c r="I22" i="1"/>
  <c r="I10" i="1"/>
  <c r="I17" i="1"/>
  <c r="I4" i="1"/>
  <c r="I3" i="1"/>
  <c r="I34" i="1"/>
  <c r="I18" i="1"/>
  <c r="I12" i="1"/>
  <c r="I32" i="1"/>
  <c r="I24" i="1"/>
  <c r="I35" i="1"/>
  <c r="I23" i="1"/>
  <c r="I7" i="1"/>
  <c r="I28" i="1"/>
  <c r="I26" i="1"/>
  <c r="I20" i="1"/>
  <c r="I30" i="1"/>
  <c r="I19" i="1"/>
  <c r="I27" i="1"/>
  <c r="I36" i="1"/>
  <c r="I33" i="1"/>
  <c r="I31" i="1"/>
  <c r="I9" i="1"/>
  <c r="G2" i="1"/>
  <c r="G21" i="1"/>
  <c r="G11" i="1"/>
  <c r="G14" i="1"/>
  <c r="G5" i="1"/>
  <c r="G13" i="1"/>
  <c r="G6" i="1"/>
  <c r="G25" i="1"/>
  <c r="G29" i="1"/>
  <c r="G8" i="1"/>
  <c r="G16" i="1"/>
  <c r="G15" i="1"/>
  <c r="G22" i="1"/>
  <c r="G10" i="1"/>
  <c r="G17" i="1"/>
  <c r="G4" i="1"/>
  <c r="G3" i="1"/>
  <c r="G34" i="1"/>
  <c r="G18" i="1"/>
  <c r="G12" i="1"/>
  <c r="G32" i="1"/>
  <c r="G24" i="1"/>
  <c r="G35" i="1"/>
  <c r="G23" i="1"/>
  <c r="G7" i="1"/>
  <c r="G28" i="1"/>
  <c r="G26" i="1"/>
  <c r="G20" i="1"/>
  <c r="G30" i="1"/>
  <c r="G19" i="1"/>
  <c r="G27" i="1"/>
  <c r="G36" i="1"/>
  <c r="G33" i="1"/>
  <c r="G31" i="1"/>
  <c r="G9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AE21" i="7" l="1"/>
  <c r="AE28" i="7"/>
  <c r="AE9" i="7"/>
  <c r="AE13" i="7"/>
  <c r="AE33" i="7"/>
  <c r="AE20" i="7"/>
  <c r="AE22" i="7"/>
  <c r="AE5" i="7"/>
  <c r="AE27" i="7"/>
  <c r="AE10" i="7"/>
  <c r="AE16" i="7"/>
  <c r="AE18" i="7"/>
  <c r="AE17" i="7"/>
  <c r="AE12" i="7"/>
  <c r="AE26" i="7"/>
  <c r="AE19" i="7"/>
  <c r="AE30" i="7"/>
  <c r="AE4" i="7"/>
  <c r="AE6" i="7"/>
  <c r="AE29" i="7"/>
  <c r="AE36" i="7"/>
  <c r="AE8" i="7"/>
  <c r="AE25" i="7"/>
  <c r="AE11" i="7"/>
  <c r="AE35" i="7"/>
  <c r="AE7" i="7"/>
  <c r="AE31" i="7"/>
  <c r="AE24" i="7"/>
  <c r="AE3" i="7"/>
  <c r="AE14" i="7"/>
  <c r="AE34" i="7"/>
  <c r="AE23" i="7"/>
  <c r="AE15" i="7"/>
  <c r="AE32" i="7"/>
  <c r="AC2" i="7"/>
  <c r="AB9" i="10"/>
  <c r="AB12" i="10"/>
  <c r="AB21" i="11"/>
  <c r="AB31" i="11"/>
  <c r="AB19" i="10"/>
  <c r="AB20" i="10"/>
  <c r="AB32" i="10"/>
  <c r="AB19" i="11"/>
  <c r="AB12" i="11"/>
  <c r="AB23" i="9"/>
  <c r="AB6" i="9"/>
  <c r="AB34" i="9"/>
  <c r="AB32" i="9"/>
  <c r="AB19" i="9"/>
  <c r="AB17" i="10"/>
  <c r="AB36" i="10"/>
  <c r="AB10" i="10"/>
  <c r="AB9" i="11"/>
  <c r="AB27" i="10"/>
  <c r="AB28" i="10"/>
  <c r="AB13" i="11"/>
  <c r="AB27" i="11"/>
  <c r="AB20" i="11"/>
  <c r="AB31" i="9"/>
  <c r="AB7" i="9"/>
  <c r="AB25" i="9"/>
  <c r="AB27" i="9"/>
  <c r="AB25" i="10"/>
  <c r="AB25" i="11"/>
  <c r="AB18" i="10"/>
  <c r="AB13" i="10"/>
  <c r="AB35" i="10"/>
  <c r="AB17" i="11"/>
  <c r="AB6" i="10"/>
  <c r="AB35" i="11"/>
  <c r="AB28" i="11"/>
  <c r="AB10" i="9"/>
  <c r="AB35" i="9"/>
  <c r="AB20" i="9"/>
  <c r="AB12" i="9"/>
  <c r="AB6" i="11"/>
  <c r="AB21" i="10"/>
  <c r="AB34" i="10"/>
  <c r="AB26" i="11"/>
  <c r="AB16" i="11"/>
  <c r="AB10" i="11"/>
  <c r="AB22" i="10"/>
  <c r="AB15" i="10"/>
  <c r="AB5" i="11"/>
  <c r="AB36" i="9"/>
  <c r="AB13" i="9"/>
  <c r="AB17" i="9"/>
  <c r="AB11" i="9"/>
  <c r="AB14" i="11"/>
  <c r="AB29" i="10"/>
  <c r="AB7" i="11"/>
  <c r="AB29" i="11"/>
  <c r="AB30" i="11"/>
  <c r="AB3" i="10"/>
  <c r="AB8" i="10"/>
  <c r="AB31" i="10"/>
  <c r="AB30" i="9"/>
  <c r="AB9" i="9"/>
  <c r="AB24" i="11"/>
  <c r="AB14" i="9"/>
  <c r="AB33" i="11"/>
  <c r="AB2" i="10"/>
  <c r="AB18" i="9"/>
  <c r="AB5" i="10"/>
  <c r="AB11" i="10"/>
  <c r="AB16" i="10"/>
  <c r="AB4" i="11"/>
  <c r="AB5" i="9"/>
  <c r="AB4" i="9"/>
  <c r="AB30" i="10"/>
  <c r="AB8" i="9"/>
  <c r="AB23" i="11"/>
  <c r="AB26" i="9"/>
  <c r="AB23" i="10"/>
  <c r="AB18" i="11"/>
  <c r="AB8" i="11"/>
  <c r="AB14" i="10"/>
  <c r="AB36" i="11"/>
  <c r="AB2" i="9"/>
  <c r="AB16" i="9"/>
  <c r="AB24" i="10"/>
  <c r="AB2" i="11"/>
  <c r="AB7" i="10"/>
  <c r="AB34" i="11"/>
  <c r="AB26" i="10"/>
  <c r="AB32" i="11"/>
  <c r="AB3" i="11"/>
  <c r="AB15" i="9"/>
  <c r="AB33" i="9"/>
  <c r="AB3" i="9"/>
  <c r="AB15" i="11"/>
  <c r="AB4" i="10"/>
  <c r="AB11" i="11"/>
  <c r="AB22" i="9"/>
  <c r="AB28" i="9"/>
  <c r="AB24" i="9"/>
  <c r="AB33" i="10"/>
  <c r="AB21" i="9"/>
  <c r="AB22" i="11"/>
  <c r="AB29" i="9"/>
  <c r="H31" i="1"/>
  <c r="H8" i="1"/>
  <c r="H6" i="1"/>
  <c r="H11" i="1"/>
  <c r="H12" i="1"/>
  <c r="H25" i="1"/>
  <c r="H15" i="1"/>
  <c r="H22" i="1"/>
  <c r="H17" i="1"/>
  <c r="H21" i="1"/>
  <c r="H4" i="1"/>
  <c r="H20" i="1"/>
  <c r="H14" i="1"/>
  <c r="H16" i="1"/>
  <c r="H19" i="1"/>
  <c r="H32" i="1"/>
  <c r="H10" i="1"/>
  <c r="H26" i="1"/>
  <c r="H29" i="1"/>
  <c r="H2" i="1"/>
  <c r="H24" i="1"/>
  <c r="H5" i="1"/>
  <c r="H3" i="1"/>
  <c r="H9" i="1"/>
  <c r="H35" i="1"/>
  <c r="H13" i="1"/>
  <c r="H28" i="1"/>
  <c r="H30" i="1"/>
  <c r="H23" i="1"/>
  <c r="H34" i="1"/>
  <c r="H33" i="1"/>
  <c r="H27" i="1"/>
  <c r="H7" i="1"/>
  <c r="H36" i="1"/>
  <c r="H18" i="1"/>
  <c r="H8" i="10"/>
  <c r="H16" i="10"/>
  <c r="H24" i="10"/>
  <c r="H32" i="10"/>
  <c r="H5" i="11"/>
  <c r="H13" i="11"/>
  <c r="H21" i="11"/>
  <c r="H29" i="11"/>
  <c r="H2" i="11"/>
  <c r="H10" i="9"/>
  <c r="H9" i="10"/>
  <c r="H17" i="10"/>
  <c r="H25" i="10"/>
  <c r="H33" i="10"/>
  <c r="H6" i="11"/>
  <c r="H14" i="11"/>
  <c r="H22" i="11"/>
  <c r="H30" i="11"/>
  <c r="H3" i="9"/>
  <c r="H11" i="9"/>
  <c r="H19" i="9"/>
  <c r="H27" i="9"/>
  <c r="H35" i="9"/>
  <c r="H7" i="9"/>
  <c r="H23" i="9"/>
  <c r="H14" i="10"/>
  <c r="H11" i="11"/>
  <c r="H35" i="11"/>
  <c r="H24" i="9"/>
  <c r="H7" i="10"/>
  <c r="H31" i="10"/>
  <c r="H12" i="11"/>
  <c r="H36" i="11"/>
  <c r="H33" i="9"/>
  <c r="H34" i="9"/>
  <c r="H10" i="10"/>
  <c r="H18" i="10"/>
  <c r="H26" i="10"/>
  <c r="H34" i="10"/>
  <c r="H7" i="11"/>
  <c r="H15" i="11"/>
  <c r="H23" i="11"/>
  <c r="H31" i="11"/>
  <c r="H4" i="9"/>
  <c r="H12" i="9"/>
  <c r="H20" i="9"/>
  <c r="H28" i="9"/>
  <c r="H36" i="9"/>
  <c r="H34" i="11"/>
  <c r="H6" i="10"/>
  <c r="H30" i="10"/>
  <c r="H27" i="11"/>
  <c r="H16" i="9"/>
  <c r="H23" i="10"/>
  <c r="H28" i="11"/>
  <c r="H17" i="9"/>
  <c r="H18" i="9"/>
  <c r="H3" i="10"/>
  <c r="H11" i="10"/>
  <c r="H19" i="10"/>
  <c r="H27" i="10"/>
  <c r="H35" i="10"/>
  <c r="H8" i="11"/>
  <c r="H16" i="11"/>
  <c r="H24" i="11"/>
  <c r="H32" i="11"/>
  <c r="H5" i="9"/>
  <c r="H13" i="9"/>
  <c r="H21" i="9"/>
  <c r="H29" i="9"/>
  <c r="H2" i="9"/>
  <c r="H4" i="10"/>
  <c r="H12" i="10"/>
  <c r="H20" i="10"/>
  <c r="H28" i="10"/>
  <c r="H36" i="10"/>
  <c r="H9" i="11"/>
  <c r="H17" i="11"/>
  <c r="H25" i="11"/>
  <c r="H33" i="11"/>
  <c r="H6" i="9"/>
  <c r="H14" i="9"/>
  <c r="H22" i="9"/>
  <c r="H30" i="9"/>
  <c r="H5" i="10"/>
  <c r="H13" i="10"/>
  <c r="H21" i="10"/>
  <c r="H29" i="10"/>
  <c r="H2" i="10"/>
  <c r="H10" i="11"/>
  <c r="H18" i="11"/>
  <c r="H26" i="11"/>
  <c r="H15" i="9"/>
  <c r="H31" i="9"/>
  <c r="H22" i="10"/>
  <c r="H3" i="11"/>
  <c r="H19" i="11"/>
  <c r="H8" i="9"/>
  <c r="H32" i="9"/>
  <c r="H15" i="10"/>
  <c r="H4" i="11"/>
  <c r="H20" i="11"/>
  <c r="H9" i="9"/>
  <c r="H25" i="9"/>
  <c r="H26" i="9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AF23" i="7" l="1"/>
  <c r="F21" i="1" s="1"/>
  <c r="AF11" i="7"/>
  <c r="F29" i="1" s="1"/>
  <c r="AF5" i="7"/>
  <c r="F8" i="1" s="1"/>
  <c r="AF26" i="7"/>
  <c r="F33" i="1" s="1"/>
  <c r="AF8" i="7"/>
  <c r="F36" i="1" s="1"/>
  <c r="AF20" i="7"/>
  <c r="F14" i="1" s="1"/>
  <c r="AF24" i="7"/>
  <c r="F11" i="1" s="1"/>
  <c r="AF18" i="7"/>
  <c r="F3" i="1" s="1"/>
  <c r="F23" i="1"/>
  <c r="AF31" i="7"/>
  <c r="AF6" i="7"/>
  <c r="F15" i="1" s="1"/>
  <c r="F7" i="1"/>
  <c r="AF16" i="7"/>
  <c r="AF9" i="7"/>
  <c r="F28" i="1" s="1"/>
  <c r="AF19" i="7"/>
  <c r="F26" i="1" s="1"/>
  <c r="AF34" i="7"/>
  <c r="F5" i="1" s="1"/>
  <c r="AF22" i="7"/>
  <c r="F12" i="1" s="1"/>
  <c r="AF12" i="7"/>
  <c r="F16" i="1" s="1"/>
  <c r="AF3" i="7"/>
  <c r="F2" i="1" s="1"/>
  <c r="AF36" i="7"/>
  <c r="F4" i="1" s="1"/>
  <c r="AF33" i="7"/>
  <c r="F9" i="1" s="1"/>
  <c r="AF13" i="7"/>
  <c r="F17" i="1" s="1"/>
  <c r="AF32" i="7"/>
  <c r="F27" i="1" s="1"/>
  <c r="AF7" i="7"/>
  <c r="F24" i="1" s="1"/>
  <c r="AF4" i="7"/>
  <c r="F19" i="1" s="1"/>
  <c r="AF10" i="7"/>
  <c r="F31" i="1" s="1"/>
  <c r="F20" i="1"/>
  <c r="AF28" i="7"/>
  <c r="AF25" i="7"/>
  <c r="F35" i="1" s="1"/>
  <c r="AF14" i="7"/>
  <c r="F25" i="1" s="1"/>
  <c r="AF17" i="7"/>
  <c r="F13" i="1" s="1"/>
  <c r="AF29" i="7"/>
  <c r="F22" i="1" s="1"/>
  <c r="AF15" i="7"/>
  <c r="F34" i="1" s="1"/>
  <c r="AF35" i="7"/>
  <c r="F32" i="1" s="1"/>
  <c r="AF30" i="7"/>
  <c r="F30" i="1" s="1"/>
  <c r="AF27" i="7"/>
  <c r="F10" i="1" s="1"/>
  <c r="AF21" i="7"/>
  <c r="F6" i="1" s="1"/>
  <c r="AD2" i="7"/>
  <c r="AE2" i="7" s="1"/>
  <c r="AF2" i="7" s="1"/>
  <c r="AC15" i="10"/>
  <c r="AC9" i="9"/>
  <c r="AC11" i="10"/>
  <c r="AC5" i="11"/>
  <c r="AC34" i="9"/>
  <c r="AC17" i="10"/>
  <c r="AC11" i="9"/>
  <c r="AC24" i="11"/>
  <c r="AC17" i="11"/>
  <c r="AC13" i="10"/>
  <c r="AC7" i="9"/>
  <c r="AC3" i="11"/>
  <c r="AC32" i="9"/>
  <c r="AC23" i="10"/>
  <c r="AC17" i="9"/>
  <c r="AC8" i="11"/>
  <c r="AC13" i="11"/>
  <c r="AC18" i="10"/>
  <c r="AC25" i="10"/>
  <c r="AC19" i="9"/>
  <c r="AC21" i="9"/>
  <c r="AC25" i="11"/>
  <c r="AC21" i="10"/>
  <c r="AC15" i="9"/>
  <c r="AC11" i="11"/>
  <c r="AC34" i="10"/>
  <c r="AC31" i="10"/>
  <c r="AC25" i="9"/>
  <c r="AC32" i="11"/>
  <c r="AC21" i="11"/>
  <c r="AC15" i="11"/>
  <c r="AC33" i="10"/>
  <c r="AC27" i="9"/>
  <c r="AC4" i="10"/>
  <c r="AC33" i="11"/>
  <c r="AC29" i="10"/>
  <c r="AC23" i="9"/>
  <c r="AC19" i="11"/>
  <c r="AC31" i="11"/>
  <c r="AC12" i="11"/>
  <c r="AC10" i="10"/>
  <c r="AC8" i="10"/>
  <c r="AC2" i="11"/>
  <c r="AC3" i="10"/>
  <c r="AC14" i="11"/>
  <c r="AC26" i="10"/>
  <c r="AC20" i="10"/>
  <c r="AC14" i="9"/>
  <c r="AC10" i="11"/>
  <c r="AC6" i="10"/>
  <c r="AC35" i="11"/>
  <c r="AC19" i="10"/>
  <c r="AC20" i="11"/>
  <c r="AC7" i="11"/>
  <c r="AC16" i="10"/>
  <c r="AC10" i="9"/>
  <c r="AC35" i="10"/>
  <c r="AC22" i="11"/>
  <c r="AC23" i="11"/>
  <c r="AC28" i="10"/>
  <c r="AC22" i="9"/>
  <c r="AC18" i="11"/>
  <c r="AC14" i="10"/>
  <c r="AC8" i="9"/>
  <c r="AC16" i="11"/>
  <c r="AC28" i="11"/>
  <c r="AC29" i="11"/>
  <c r="AC3" i="9"/>
  <c r="AC30" i="9"/>
  <c r="AC27" i="11"/>
  <c r="AC12" i="9"/>
  <c r="AC28" i="9"/>
  <c r="AC7" i="10"/>
  <c r="AC22" i="10"/>
  <c r="AC30" i="11"/>
  <c r="AC36" i="11"/>
  <c r="AC18" i="9"/>
  <c r="AC35" i="9"/>
  <c r="AC5" i="10"/>
  <c r="AC16" i="9"/>
  <c r="AC4" i="9"/>
  <c r="AC26" i="11"/>
  <c r="AC24" i="10"/>
  <c r="AC30" i="10"/>
  <c r="AC33" i="9"/>
  <c r="AC26" i="9"/>
  <c r="AC20" i="9"/>
  <c r="AC2" i="10"/>
  <c r="AC24" i="9"/>
  <c r="AC27" i="10"/>
  <c r="AC9" i="11"/>
  <c r="AC4" i="11"/>
  <c r="AC6" i="9"/>
  <c r="AC36" i="9"/>
  <c r="AC13" i="9"/>
  <c r="AC12" i="10"/>
  <c r="AC34" i="11"/>
  <c r="AC5" i="9"/>
  <c r="AC29" i="9"/>
  <c r="AC9" i="10"/>
  <c r="AC36" i="10"/>
  <c r="AC31" i="9"/>
  <c r="AC2" i="9"/>
  <c r="AC6" i="11"/>
  <c r="AC32" i="10"/>
  <c r="AF3" i="10" l="1"/>
  <c r="AF11" i="10"/>
  <c r="AF19" i="10"/>
  <c r="AF27" i="10"/>
  <c r="AF35" i="10"/>
  <c r="AF8" i="11"/>
  <c r="AF16" i="11"/>
  <c r="AF24" i="11"/>
  <c r="AF32" i="11"/>
  <c r="AF34" i="11"/>
  <c r="AF14" i="10"/>
  <c r="AF22" i="10"/>
  <c r="AF11" i="11"/>
  <c r="AF27" i="11"/>
  <c r="AF15" i="10"/>
  <c r="AF4" i="11"/>
  <c r="AF20" i="11"/>
  <c r="AF36" i="11"/>
  <c r="AF16" i="10"/>
  <c r="AF24" i="10"/>
  <c r="AF13" i="11"/>
  <c r="AF29" i="11"/>
  <c r="AF9" i="10"/>
  <c r="AF25" i="10"/>
  <c r="AF6" i="11"/>
  <c r="AF22" i="11"/>
  <c r="AF18" i="10"/>
  <c r="AF34" i="10"/>
  <c r="AF15" i="11"/>
  <c r="AF31" i="11"/>
  <c r="AF4" i="10"/>
  <c r="AF12" i="10"/>
  <c r="AF20" i="10"/>
  <c r="AF28" i="10"/>
  <c r="AF36" i="10"/>
  <c r="AF9" i="11"/>
  <c r="AF17" i="11"/>
  <c r="AF25" i="11"/>
  <c r="AF33" i="11"/>
  <c r="AF5" i="10"/>
  <c r="AF13" i="10"/>
  <c r="AF21" i="10"/>
  <c r="AF29" i="10"/>
  <c r="AF2" i="10"/>
  <c r="AF10" i="11"/>
  <c r="AF18" i="11"/>
  <c r="AF26" i="11"/>
  <c r="AF6" i="10"/>
  <c r="AF30" i="10"/>
  <c r="AF3" i="11"/>
  <c r="AF19" i="11"/>
  <c r="AF35" i="11"/>
  <c r="AF7" i="10"/>
  <c r="AF23" i="10"/>
  <c r="AF31" i="10"/>
  <c r="AF12" i="11"/>
  <c r="AF28" i="11"/>
  <c r="AF8" i="10"/>
  <c r="AF32" i="10"/>
  <c r="AF5" i="11"/>
  <c r="AF21" i="11"/>
  <c r="AF2" i="11"/>
  <c r="AF17" i="10"/>
  <c r="AF33" i="10"/>
  <c r="AF14" i="11"/>
  <c r="AF30" i="11"/>
  <c r="AF10" i="10"/>
  <c r="AF26" i="10"/>
  <c r="AF7" i="11"/>
  <c r="AF23" i="11"/>
  <c r="AF26" i="9"/>
  <c r="AF22" i="9"/>
  <c r="AF25" i="9"/>
  <c r="AF28" i="9"/>
  <c r="AF19" i="9"/>
  <c r="AF18" i="9"/>
  <c r="AF2" i="9"/>
  <c r="AF16" i="9"/>
  <c r="AF12" i="9"/>
  <c r="AF3" i="9"/>
  <c r="AF29" i="9"/>
  <c r="AF34" i="9"/>
  <c r="AF6" i="9"/>
  <c r="AF32" i="9"/>
  <c r="AF20" i="9"/>
  <c r="AF11" i="9"/>
  <c r="AF9" i="9"/>
  <c r="AF21" i="9"/>
  <c r="AF15" i="9"/>
  <c r="AF17" i="9"/>
  <c r="AF8" i="9"/>
  <c r="AF13" i="9"/>
  <c r="AF30" i="9"/>
  <c r="AF24" i="9"/>
  <c r="AF23" i="9"/>
  <c r="AF5" i="9"/>
  <c r="AF14" i="9"/>
  <c r="AF35" i="9"/>
  <c r="AF7" i="9"/>
  <c r="AF10" i="9"/>
  <c r="AF36" i="9"/>
  <c r="AF27" i="9"/>
  <c r="AF33" i="9"/>
  <c r="AF31" i="9"/>
  <c r="AF4" i="9"/>
  <c r="AE2" i="9"/>
  <c r="AE3" i="10"/>
  <c r="AE11" i="10"/>
  <c r="AE19" i="10"/>
  <c r="AE27" i="10"/>
  <c r="AE35" i="10"/>
  <c r="AE8" i="11"/>
  <c r="AE16" i="11"/>
  <c r="AE24" i="11"/>
  <c r="AE32" i="11"/>
  <c r="AE5" i="9"/>
  <c r="AE13" i="9"/>
  <c r="AE21" i="9"/>
  <c r="AE29" i="9"/>
  <c r="AE36" i="10"/>
  <c r="AE9" i="11"/>
  <c r="AE17" i="11"/>
  <c r="AE25" i="11"/>
  <c r="AE33" i="11"/>
  <c r="AE6" i="9"/>
  <c r="AE14" i="9"/>
  <c r="AE22" i="9"/>
  <c r="AE14" i="10"/>
  <c r="AE30" i="10"/>
  <c r="AE11" i="11"/>
  <c r="AE27" i="11"/>
  <c r="AE8" i="9"/>
  <c r="AE32" i="9"/>
  <c r="AE10" i="10"/>
  <c r="AE15" i="11"/>
  <c r="AE20" i="9"/>
  <c r="AE4" i="10"/>
  <c r="AE12" i="10"/>
  <c r="AE20" i="10"/>
  <c r="AE28" i="10"/>
  <c r="AE30" i="9"/>
  <c r="AE16" i="9"/>
  <c r="AE35" i="9"/>
  <c r="AE26" i="10"/>
  <c r="AE31" i="11"/>
  <c r="AE5" i="10"/>
  <c r="AE13" i="10"/>
  <c r="AE21" i="10"/>
  <c r="AE29" i="10"/>
  <c r="AE2" i="10"/>
  <c r="AE10" i="11"/>
  <c r="AE18" i="11"/>
  <c r="AE26" i="11"/>
  <c r="AE34" i="11"/>
  <c r="AE7" i="9"/>
  <c r="AE15" i="9"/>
  <c r="AE23" i="9"/>
  <c r="AE31" i="9"/>
  <c r="AE6" i="10"/>
  <c r="AE22" i="10"/>
  <c r="AE3" i="11"/>
  <c r="AE19" i="11"/>
  <c r="AE35" i="11"/>
  <c r="AE24" i="9"/>
  <c r="AE18" i="10"/>
  <c r="AE7" i="11"/>
  <c r="AE4" i="9"/>
  <c r="AE36" i="9"/>
  <c r="AE7" i="10"/>
  <c r="AE15" i="10"/>
  <c r="AE23" i="10"/>
  <c r="AE31" i="10"/>
  <c r="AE4" i="11"/>
  <c r="AE12" i="11"/>
  <c r="AE20" i="11"/>
  <c r="AE28" i="11"/>
  <c r="AE36" i="11"/>
  <c r="AE9" i="9"/>
  <c r="AE17" i="9"/>
  <c r="AE25" i="9"/>
  <c r="AE33" i="9"/>
  <c r="AE8" i="10"/>
  <c r="AE16" i="10"/>
  <c r="AE24" i="10"/>
  <c r="AE32" i="10"/>
  <c r="AE5" i="11"/>
  <c r="AE13" i="11"/>
  <c r="AE21" i="11"/>
  <c r="AE29" i="11"/>
  <c r="AE2" i="11"/>
  <c r="AE10" i="9"/>
  <c r="AE18" i="9"/>
  <c r="AE26" i="9"/>
  <c r="AE34" i="9"/>
  <c r="AE9" i="10"/>
  <c r="AE17" i="10"/>
  <c r="AE25" i="10"/>
  <c r="AE33" i="10"/>
  <c r="AE6" i="11"/>
  <c r="AE14" i="11"/>
  <c r="AE22" i="11"/>
  <c r="AE30" i="11"/>
  <c r="AE3" i="9"/>
  <c r="AE11" i="9"/>
  <c r="AE19" i="9"/>
  <c r="AE27" i="9"/>
  <c r="AE34" i="10"/>
  <c r="AE23" i="11"/>
  <c r="AE12" i="9"/>
  <c r="AE28" i="9"/>
  <c r="AD25" i="10"/>
  <c r="AD19" i="9"/>
  <c r="AD23" i="9"/>
  <c r="AD34" i="10"/>
  <c r="AD28" i="9"/>
  <c r="J20" i="1" s="1"/>
  <c r="AD18" i="11"/>
  <c r="K3" i="1" s="1"/>
  <c r="AD19" i="10"/>
  <c r="AD13" i="9"/>
  <c r="AD30" i="9"/>
  <c r="AD35" i="11"/>
  <c r="K32" i="1" s="1"/>
  <c r="AD20" i="11"/>
  <c r="AD16" i="10"/>
  <c r="AD10" i="9"/>
  <c r="AD33" i="10"/>
  <c r="AD27" i="9"/>
  <c r="AD6" i="10"/>
  <c r="AD7" i="11"/>
  <c r="AD36" i="9"/>
  <c r="AD7" i="9"/>
  <c r="AD27" i="10"/>
  <c r="AD21" i="9"/>
  <c r="AD5" i="10"/>
  <c r="L8" i="1" s="1"/>
  <c r="AD32" i="9"/>
  <c r="AD28" i="11"/>
  <c r="AD24" i="10"/>
  <c r="AD18" i="9"/>
  <c r="AD6" i="11"/>
  <c r="AD35" i="9"/>
  <c r="AD30" i="10"/>
  <c r="AD15" i="11"/>
  <c r="AD4" i="10"/>
  <c r="AD31" i="9"/>
  <c r="AD35" i="10"/>
  <c r="AD29" i="9"/>
  <c r="AD13" i="10"/>
  <c r="L17" i="1" s="1"/>
  <c r="AD7" i="10"/>
  <c r="AD36" i="11"/>
  <c r="AD32" i="10"/>
  <c r="AD26" i="9"/>
  <c r="AD22" i="11"/>
  <c r="AD25" i="11"/>
  <c r="K35" i="1" s="1"/>
  <c r="AD16" i="9"/>
  <c r="AD31" i="11"/>
  <c r="AD9" i="11"/>
  <c r="AD19" i="11"/>
  <c r="AD16" i="11"/>
  <c r="AD12" i="10"/>
  <c r="AD10" i="11"/>
  <c r="AD23" i="10"/>
  <c r="L21" i="1" s="1"/>
  <c r="AD17" i="9"/>
  <c r="J13" i="1" s="1"/>
  <c r="AD13" i="11"/>
  <c r="K17" i="1" s="1"/>
  <c r="AD14" i="10"/>
  <c r="AD30" i="11"/>
  <c r="K30" i="1" s="1"/>
  <c r="AD14" i="9"/>
  <c r="AD10" i="10"/>
  <c r="AD4" i="9"/>
  <c r="AD6" i="9"/>
  <c r="AD24" i="9"/>
  <c r="J11" i="1" s="1"/>
  <c r="AD24" i="11"/>
  <c r="AD28" i="10"/>
  <c r="AD34" i="11"/>
  <c r="K5" i="1" s="1"/>
  <c r="AD31" i="10"/>
  <c r="AD25" i="9"/>
  <c r="J35" i="1" s="1"/>
  <c r="AD21" i="11"/>
  <c r="AD11" i="11"/>
  <c r="AD14" i="11"/>
  <c r="AD26" i="10"/>
  <c r="AD3" i="10"/>
  <c r="L2" i="1" s="1"/>
  <c r="AD29" i="10"/>
  <c r="AD8" i="10"/>
  <c r="AD36" i="10"/>
  <c r="AD20" i="9"/>
  <c r="AD2" i="11"/>
  <c r="AD27" i="11"/>
  <c r="K10" i="1" s="1"/>
  <c r="AD33" i="11"/>
  <c r="AD3" i="9"/>
  <c r="AD23" i="11"/>
  <c r="AD11" i="10"/>
  <c r="AD15" i="9"/>
  <c r="J34" i="1" s="1"/>
  <c r="AD5" i="11"/>
  <c r="AD32" i="11"/>
  <c r="K27" i="1" s="1"/>
  <c r="AD21" i="10"/>
  <c r="L6" i="1" s="1"/>
  <c r="AD17" i="10"/>
  <c r="AD33" i="9"/>
  <c r="AD11" i="9"/>
  <c r="AD12" i="9"/>
  <c r="AD8" i="11"/>
  <c r="K36" i="1" s="1"/>
  <c r="AD3" i="11"/>
  <c r="AD29" i="11"/>
  <c r="AD15" i="10"/>
  <c r="L34" i="1" s="1"/>
  <c r="AD9" i="9"/>
  <c r="AD18" i="10"/>
  <c r="AD2" i="10"/>
  <c r="AD20" i="10"/>
  <c r="L14" i="1" s="1"/>
  <c r="AD5" i="9"/>
  <c r="AD4" i="11"/>
  <c r="AD34" i="9"/>
  <c r="J5" i="1" s="1"/>
  <c r="AD26" i="11"/>
  <c r="AD22" i="9"/>
  <c r="AD2" i="9"/>
  <c r="AD12" i="11"/>
  <c r="AD8" i="9"/>
  <c r="AD9" i="10"/>
  <c r="AD17" i="11"/>
  <c r="AD22" i="10"/>
  <c r="F18" i="1"/>
  <c r="J28" i="1" l="1"/>
  <c r="J21" i="1"/>
  <c r="L28" i="1"/>
  <c r="J33" i="1"/>
  <c r="L19" i="1"/>
  <c r="J18" i="1"/>
  <c r="J2" i="1"/>
  <c r="L10" i="1"/>
  <c r="K29" i="1"/>
  <c r="K13" i="1"/>
  <c r="K16" i="1"/>
  <c r="L18" i="1"/>
  <c r="J29" i="1"/>
  <c r="K26" i="1"/>
  <c r="J6" i="1"/>
  <c r="J31" i="1"/>
  <c r="K11" i="1"/>
  <c r="J24" i="1"/>
  <c r="K8" i="1"/>
  <c r="J8" i="1"/>
  <c r="L4" i="1"/>
  <c r="L31" i="1"/>
  <c r="L16" i="1"/>
  <c r="J10" i="1"/>
  <c r="J27" i="1"/>
  <c r="L26" i="1"/>
  <c r="J36" i="1"/>
  <c r="L29" i="1"/>
  <c r="L23" i="1"/>
  <c r="L22" i="1"/>
  <c r="L20" i="1"/>
  <c r="L13" i="1"/>
  <c r="K9" i="1"/>
  <c r="K6" i="1"/>
  <c r="L36" i="1"/>
  <c r="J25" i="1"/>
  <c r="K34" i="1"/>
  <c r="L9" i="1"/>
  <c r="J7" i="1"/>
  <c r="J12" i="1"/>
  <c r="K14" i="1"/>
  <c r="K18" i="1"/>
  <c r="K24" i="1"/>
  <c r="K15" i="1"/>
  <c r="J23" i="1"/>
  <c r="J16" i="1"/>
  <c r="K4" i="1"/>
  <c r="L30" i="1"/>
  <c r="L3" i="1"/>
  <c r="J9" i="1"/>
  <c r="L25" i="1"/>
  <c r="K28" i="1"/>
  <c r="L24" i="1"/>
  <c r="J32" i="1"/>
  <c r="L7" i="1"/>
  <c r="L5" i="1"/>
  <c r="K33" i="1"/>
  <c r="K25" i="1"/>
  <c r="J22" i="1"/>
  <c r="J3" i="1"/>
  <c r="J4" i="1"/>
  <c r="J26" i="1"/>
  <c r="K7" i="1"/>
  <c r="L33" i="1"/>
  <c r="K23" i="1"/>
  <c r="K22" i="1"/>
  <c r="J15" i="1"/>
  <c r="L32" i="1"/>
  <c r="L11" i="1"/>
  <c r="J30" i="1"/>
  <c r="L35" i="1"/>
  <c r="L27" i="1"/>
  <c r="K21" i="1"/>
  <c r="L12" i="1"/>
  <c r="K19" i="1"/>
  <c r="K2" i="1"/>
  <c r="J14" i="1"/>
  <c r="J19" i="1"/>
  <c r="K31" i="1"/>
  <c r="K12" i="1"/>
  <c r="K20" i="1"/>
  <c r="L15" i="1"/>
  <c r="J17" i="1"/>
</calcChain>
</file>

<file path=xl/sharedStrings.xml><?xml version="1.0" encoding="utf-8"?>
<sst xmlns="http://schemas.openxmlformats.org/spreadsheetml/2006/main" count="908" uniqueCount="76">
  <si>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</si>
  <si>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</si>
  <si>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</si>
  <si>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</si>
  <si>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</si>
  <si>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</si>
  <si>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</si>
  <si>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</si>
  <si>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</si>
  <si>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</si>
  <si>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</si>
  <si>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</si>
  <si>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</si>
  <si>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</si>
  <si>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</si>
  <si>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</si>
  <si>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</si>
  <si>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</si>
  <si>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</si>
  <si>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</si>
  <si>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</si>
  <si>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</si>
  <si>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</si>
  <si>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</si>
  <si>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</si>
  <si>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</si>
  <si>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</si>
  <si>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</si>
  <si>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</si>
  <si>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</si>
  <si>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</si>
  <si>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</si>
  <si>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</si>
  <si>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</si>
  <si>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</si>
  <si>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</si>
  <si>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</si>
  <si>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</si>
  <si>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</si>
  <si>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</si>
  <si>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</si>
  <si>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</si>
  <si>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</si>
  <si>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</si>
  <si>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</si>
  <si>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</si>
  <si>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</si>
  <si>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</si>
  <si>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</si>
  <si>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</si>
  <si>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</si>
  <si>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</si>
  <si>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</si>
  <si>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</si>
  <si>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</si>
  <si>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</si>
  <si>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</si>
  <si>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</si>
  <si>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</si>
  <si>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</si>
  <si>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</si>
  <si>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</si>
  <si>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</si>
  <si>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</si>
  <si>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</si>
  <si>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</si>
  <si>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</si>
  <si>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</si>
  <si>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</si>
  <si>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</si>
  <si>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</si>
  <si>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</si>
  <si>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</si>
  <si>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</si>
  <si>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adrian28scbr</t>
  </si>
  <si>
    <t>dist 4o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</si>
</sst>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  <xf numFmtId="0" fontId="0" fillId="0" borderId="1" xfId="0" applyBorder="1"/>
    <xf numFmtId="0" fontId="1" fillId="0" borderId="0" xfId="0" applyFont="1" applyBorder="1"/>
    <xf numFmtId="0" fontId="1" fillId="8" borderId="0" xfId="0" applyFont="1" applyFill="1"/>
    <xf numFmtId="164" fontId="1" fillId="8" borderId="0" xfId="0" applyNumberFormat="1" applyFont="1" applyFill="1" applyAlignment="1">
      <alignment horizontal="center"/>
    </xf>
    <xf numFmtId="0" fontId="6" fillId="5" borderId="1" xfId="0" applyFont="1" applyFill="1" applyBorder="1"/>
  </cellXfs>
  <cellStyles count="3">
    <cellStyle name="Collegamento ipertestuale 2" xfId="2"/>
    <cellStyle name="Normale" xfId="0" builtinId="0"/>
    <cellStyle name="Normale 2" xfId="1"/>
  </cellStyles>
  <dxfs count="153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tabSelected="1" zoomScaleNormal="100" workbookViewId="0">
      <pane ySplit="1" topLeftCell="A2" activePane="bottomLeft" state="frozen"/>
      <selection pane="bottomLeft" activeCell="P5" sqref="P5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31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6">
        <v>1</v>
      </c>
      <c r="C2" s="37"/>
      <c r="D2" s="38" t="s">
        <v>1</v>
      </c>
      <c r="E2" s="38" t="s">
        <v>74</v>
      </c>
      <c r="F2" s="24">
        <v>2122</v>
      </c>
      <c r="G2" s="25">
        <v>271</v>
      </c>
      <c r="H2" s="25">
        <v>41</v>
      </c>
      <c r="I2" s="25">
        <v>0</v>
      </c>
      <c r="J2" s="25">
        <v>0</v>
      </c>
      <c r="K2" s="25">
        <v>-26.5</v>
      </c>
      <c r="L2" s="25">
        <v>-34</v>
      </c>
      <c r="M2" s="21" t="s">
        <v>67</v>
      </c>
    </row>
    <row r="3" spans="2:13" x14ac:dyDescent="0.2">
      <c r="B3" s="39">
        <v>2</v>
      </c>
      <c r="D3" s="23" t="s">
        <v>17</v>
      </c>
      <c r="E3" s="23" t="s">
        <v>17</v>
      </c>
      <c r="F3" s="24">
        <v>2102.5</v>
      </c>
      <c r="G3" s="25">
        <v>261</v>
      </c>
      <c r="H3" s="25">
        <v>18</v>
      </c>
      <c r="I3" s="25">
        <v>0</v>
      </c>
      <c r="J3" s="25">
        <v>19.5</v>
      </c>
      <c r="K3" s="25">
        <v>-7</v>
      </c>
      <c r="L3" s="25">
        <v>-14.5</v>
      </c>
      <c r="M3" s="21" t="s">
        <v>67</v>
      </c>
    </row>
    <row r="4" spans="2:13" x14ac:dyDescent="0.2">
      <c r="B4" s="39">
        <v>3</v>
      </c>
      <c r="D4" s="23" t="s">
        <v>16</v>
      </c>
      <c r="E4" s="23" t="s">
        <v>16</v>
      </c>
      <c r="F4" s="24">
        <v>2095.5</v>
      </c>
      <c r="G4" s="25">
        <v>268</v>
      </c>
      <c r="H4" s="25">
        <v>26</v>
      </c>
      <c r="I4" s="25">
        <v>1</v>
      </c>
      <c r="J4" s="25">
        <v>26.5</v>
      </c>
      <c r="K4" s="25">
        <v>0</v>
      </c>
      <c r="L4" s="25">
        <v>-7.5</v>
      </c>
      <c r="M4" s="21" t="s">
        <v>67</v>
      </c>
    </row>
    <row r="5" spans="2:13" x14ac:dyDescent="0.2">
      <c r="B5" s="40">
        <v>4</v>
      </c>
      <c r="D5" s="23" t="s">
        <v>5</v>
      </c>
      <c r="E5" s="23" t="s">
        <v>35</v>
      </c>
      <c r="F5" s="24">
        <v>2094.5</v>
      </c>
      <c r="G5" s="25">
        <v>300</v>
      </c>
      <c r="H5" s="25">
        <v>34</v>
      </c>
      <c r="I5" s="25">
        <v>2</v>
      </c>
      <c r="J5" s="25">
        <v>27.5</v>
      </c>
      <c r="K5" s="25">
        <v>1</v>
      </c>
      <c r="L5" s="25">
        <v>-6.5</v>
      </c>
      <c r="M5" s="21" t="s">
        <v>67</v>
      </c>
    </row>
    <row r="6" spans="2:13" x14ac:dyDescent="0.2">
      <c r="B6" s="40">
        <v>5</v>
      </c>
      <c r="D6" s="23" t="s">
        <v>7</v>
      </c>
      <c r="E6" s="23" t="s">
        <v>7</v>
      </c>
      <c r="F6" s="24">
        <v>2088.5</v>
      </c>
      <c r="G6" s="25">
        <v>264</v>
      </c>
      <c r="H6" s="25">
        <v>45</v>
      </c>
      <c r="I6" s="25">
        <v>2</v>
      </c>
      <c r="J6" s="25">
        <v>33.5</v>
      </c>
      <c r="K6" s="25">
        <v>7</v>
      </c>
      <c r="L6" s="25">
        <v>-0.5</v>
      </c>
      <c r="M6" s="21" t="s">
        <v>67</v>
      </c>
    </row>
    <row r="7" spans="2:13" x14ac:dyDescent="0.2">
      <c r="B7" s="40">
        <v>6</v>
      </c>
      <c r="D7" s="23" t="s">
        <v>25</v>
      </c>
      <c r="E7" s="23" t="s">
        <v>50</v>
      </c>
      <c r="F7" s="24">
        <v>2088</v>
      </c>
      <c r="G7" s="25">
        <v>285</v>
      </c>
      <c r="H7" s="25">
        <v>30</v>
      </c>
      <c r="I7" s="25">
        <v>3</v>
      </c>
      <c r="J7" s="25">
        <v>34</v>
      </c>
      <c r="K7" s="25">
        <v>7.5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10</v>
      </c>
      <c r="E8" s="23" t="s">
        <v>39</v>
      </c>
      <c r="F8" s="24">
        <v>2069.5</v>
      </c>
      <c r="G8" s="25">
        <v>285</v>
      </c>
      <c r="H8" s="25">
        <v>43</v>
      </c>
      <c r="I8" s="25">
        <v>0</v>
      </c>
      <c r="J8" s="25">
        <v>52.5</v>
      </c>
      <c r="K8" s="25">
        <v>26</v>
      </c>
      <c r="L8" s="25">
        <v>18.5</v>
      </c>
      <c r="M8" s="21" t="s">
        <v>67</v>
      </c>
    </row>
    <row r="9" spans="2:13" x14ac:dyDescent="0.2">
      <c r="B9" s="21">
        <v>8</v>
      </c>
      <c r="D9" s="23" t="s">
        <v>0</v>
      </c>
      <c r="E9" s="23" t="s">
        <v>37</v>
      </c>
      <c r="F9" s="24">
        <v>2067</v>
      </c>
      <c r="G9" s="25">
        <v>276</v>
      </c>
      <c r="H9" s="25">
        <v>37</v>
      </c>
      <c r="I9" s="25">
        <v>0</v>
      </c>
      <c r="J9" s="25">
        <v>55</v>
      </c>
      <c r="K9" s="25">
        <v>28.5</v>
      </c>
      <c r="L9" s="25">
        <v>21</v>
      </c>
      <c r="M9" s="21" t="s">
        <v>67</v>
      </c>
    </row>
    <row r="10" spans="2:13" x14ac:dyDescent="0.2">
      <c r="B10" s="21">
        <v>9</v>
      </c>
      <c r="D10" s="23" t="s">
        <v>14</v>
      </c>
      <c r="E10" s="23" t="s">
        <v>43</v>
      </c>
      <c r="F10" s="24">
        <v>2058</v>
      </c>
      <c r="G10" s="25">
        <v>285</v>
      </c>
      <c r="H10" s="25">
        <v>31</v>
      </c>
      <c r="I10" s="25">
        <v>11</v>
      </c>
      <c r="J10" s="25">
        <v>64</v>
      </c>
      <c r="K10" s="25">
        <v>37.5</v>
      </c>
      <c r="L10" s="25">
        <v>30</v>
      </c>
      <c r="M10" s="21" t="s">
        <v>67</v>
      </c>
    </row>
    <row r="11" spans="2:13" x14ac:dyDescent="0.2">
      <c r="B11" s="21">
        <v>10</v>
      </c>
      <c r="D11" s="23" t="s">
        <v>3</v>
      </c>
      <c r="E11" s="23" t="s">
        <v>34</v>
      </c>
      <c r="F11" s="24">
        <v>2046.5</v>
      </c>
      <c r="G11" s="25">
        <v>266</v>
      </c>
      <c r="H11" s="25">
        <v>35</v>
      </c>
      <c r="I11" s="25">
        <v>2</v>
      </c>
      <c r="J11" s="25">
        <v>75.5</v>
      </c>
      <c r="K11" s="25">
        <v>49</v>
      </c>
      <c r="L11" s="25">
        <v>41.5</v>
      </c>
      <c r="M11" s="21" t="s">
        <v>67</v>
      </c>
    </row>
    <row r="12" spans="2:13" x14ac:dyDescent="0.2">
      <c r="B12" s="21">
        <v>11</v>
      </c>
      <c r="D12" s="23" t="s">
        <v>20</v>
      </c>
      <c r="E12" s="23" t="s">
        <v>46</v>
      </c>
      <c r="F12" s="24">
        <v>2045</v>
      </c>
      <c r="G12" s="25">
        <v>266</v>
      </c>
      <c r="H12" s="25">
        <v>20</v>
      </c>
      <c r="I12" s="25">
        <v>0</v>
      </c>
      <c r="J12" s="25">
        <v>77</v>
      </c>
      <c r="K12" s="25">
        <v>50.5</v>
      </c>
      <c r="L12" s="25">
        <v>43</v>
      </c>
      <c r="M12" s="21" t="s">
        <v>67</v>
      </c>
    </row>
    <row r="13" spans="2:13" x14ac:dyDescent="0.2">
      <c r="B13" s="21">
        <v>12</v>
      </c>
      <c r="D13" s="23" t="s">
        <v>6</v>
      </c>
      <c r="E13" s="23" t="s">
        <v>38</v>
      </c>
      <c r="F13" s="24">
        <v>2044.5</v>
      </c>
      <c r="G13" s="25">
        <v>273</v>
      </c>
      <c r="H13" s="25">
        <v>13</v>
      </c>
      <c r="I13" s="25">
        <v>0</v>
      </c>
      <c r="J13" s="25">
        <v>77.5</v>
      </c>
      <c r="K13" s="25">
        <v>51</v>
      </c>
      <c r="L13" s="25">
        <v>43.5</v>
      </c>
      <c r="M13" s="21"/>
    </row>
    <row r="14" spans="2:13" x14ac:dyDescent="0.2">
      <c r="B14" s="21">
        <v>13</v>
      </c>
      <c r="D14" s="23" t="s">
        <v>4</v>
      </c>
      <c r="E14" s="23" t="s">
        <v>36</v>
      </c>
      <c r="F14" s="24">
        <v>2043</v>
      </c>
      <c r="G14" s="25">
        <v>262</v>
      </c>
      <c r="H14" s="25">
        <v>20</v>
      </c>
      <c r="I14" s="25">
        <v>0</v>
      </c>
      <c r="J14" s="25">
        <v>79</v>
      </c>
      <c r="K14" s="25">
        <v>52.5</v>
      </c>
      <c r="L14" s="25">
        <v>45</v>
      </c>
      <c r="M14" s="21"/>
    </row>
    <row r="15" spans="2:13" x14ac:dyDescent="0.2">
      <c r="B15" s="21">
        <v>14</v>
      </c>
      <c r="D15" s="23" t="s">
        <v>12</v>
      </c>
      <c r="E15" s="23" t="s">
        <v>42</v>
      </c>
      <c r="F15" s="24">
        <v>2042</v>
      </c>
      <c r="G15" s="25">
        <v>276</v>
      </c>
      <c r="H15" s="25">
        <v>22</v>
      </c>
      <c r="I15" s="25">
        <v>0</v>
      </c>
      <c r="J15" s="25">
        <v>80</v>
      </c>
      <c r="K15" s="25">
        <v>53.5</v>
      </c>
      <c r="L15" s="25">
        <v>46</v>
      </c>
      <c r="M15" s="21"/>
    </row>
    <row r="16" spans="2:13" x14ac:dyDescent="0.2">
      <c r="B16" s="21">
        <v>15</v>
      </c>
      <c r="D16" s="23" t="s">
        <v>11</v>
      </c>
      <c r="E16" s="23" t="s">
        <v>40</v>
      </c>
      <c r="F16" s="24">
        <v>2028.5</v>
      </c>
      <c r="G16" s="25">
        <v>255</v>
      </c>
      <c r="H16" s="25">
        <v>11</v>
      </c>
      <c r="I16" s="25">
        <v>0</v>
      </c>
      <c r="J16" s="25">
        <v>93.5</v>
      </c>
      <c r="K16" s="25">
        <v>67</v>
      </c>
      <c r="L16" s="25">
        <v>59.5</v>
      </c>
      <c r="M16" s="21"/>
    </row>
    <row r="17" spans="2:13" x14ac:dyDescent="0.2">
      <c r="B17" s="21">
        <v>16</v>
      </c>
      <c r="D17" s="23" t="s">
        <v>15</v>
      </c>
      <c r="E17" s="23" t="s">
        <v>44</v>
      </c>
      <c r="F17" s="24">
        <v>2025</v>
      </c>
      <c r="G17" s="25">
        <v>293</v>
      </c>
      <c r="H17" s="25">
        <v>19</v>
      </c>
      <c r="I17" s="25">
        <v>0</v>
      </c>
      <c r="J17" s="25">
        <v>97</v>
      </c>
      <c r="K17" s="25">
        <v>70.5</v>
      </c>
      <c r="L17" s="25">
        <v>63</v>
      </c>
      <c r="M17" s="21"/>
    </row>
    <row r="18" spans="2:13" x14ac:dyDescent="0.2">
      <c r="B18" s="21">
        <v>17</v>
      </c>
      <c r="D18" s="23" t="s">
        <v>19</v>
      </c>
      <c r="E18" s="23" t="s">
        <v>19</v>
      </c>
      <c r="F18" s="24">
        <v>2024</v>
      </c>
      <c r="G18" s="25">
        <v>272</v>
      </c>
      <c r="H18" s="25">
        <v>25</v>
      </c>
      <c r="I18" s="25">
        <v>0</v>
      </c>
      <c r="J18" s="25">
        <v>98</v>
      </c>
      <c r="K18" s="25">
        <v>71.5</v>
      </c>
      <c r="L18" s="25">
        <v>64</v>
      </c>
      <c r="M18" s="21" t="s">
        <v>67</v>
      </c>
    </row>
    <row r="19" spans="2:13" x14ac:dyDescent="0.2">
      <c r="B19" s="21">
        <v>18</v>
      </c>
      <c r="D19" s="23" t="s">
        <v>29</v>
      </c>
      <c r="E19" s="23" t="s">
        <v>29</v>
      </c>
      <c r="F19" s="24">
        <v>2023.5</v>
      </c>
      <c r="G19" s="25">
        <v>292</v>
      </c>
      <c r="H19" s="25">
        <v>12</v>
      </c>
      <c r="I19" s="25">
        <v>1</v>
      </c>
      <c r="J19" s="25">
        <v>98.5</v>
      </c>
      <c r="K19" s="25">
        <v>72</v>
      </c>
      <c r="L19" s="25">
        <v>64.5</v>
      </c>
      <c r="M19" s="21" t="s">
        <v>67</v>
      </c>
    </row>
    <row r="20" spans="2:13" x14ac:dyDescent="0.2">
      <c r="B20" s="21">
        <v>19</v>
      </c>
      <c r="D20" s="23" t="s">
        <v>27</v>
      </c>
      <c r="E20" s="23" t="s">
        <v>27</v>
      </c>
      <c r="F20" s="24">
        <v>2022</v>
      </c>
      <c r="G20" s="25">
        <v>253</v>
      </c>
      <c r="H20" s="25">
        <v>26</v>
      </c>
      <c r="I20" s="25">
        <v>1</v>
      </c>
      <c r="J20" s="25">
        <v>100</v>
      </c>
      <c r="K20" s="25">
        <v>73.5</v>
      </c>
      <c r="L20" s="25">
        <v>66</v>
      </c>
      <c r="M20" s="21"/>
    </row>
    <row r="21" spans="2:13" x14ac:dyDescent="0.2">
      <c r="B21" s="21">
        <v>20</v>
      </c>
      <c r="D21" s="23" t="s">
        <v>2</v>
      </c>
      <c r="E21" s="23" t="s">
        <v>2</v>
      </c>
      <c r="F21" s="24">
        <v>2020.5</v>
      </c>
      <c r="G21" s="25">
        <v>269</v>
      </c>
      <c r="H21" s="25">
        <v>10</v>
      </c>
      <c r="I21" s="25">
        <v>1</v>
      </c>
      <c r="J21" s="25">
        <v>101.5</v>
      </c>
      <c r="K21" s="25">
        <v>75</v>
      </c>
      <c r="L21" s="25">
        <v>67.5</v>
      </c>
      <c r="M21" s="21"/>
    </row>
    <row r="22" spans="2:13" x14ac:dyDescent="0.2">
      <c r="B22" s="21">
        <v>21</v>
      </c>
      <c r="D22" s="23" t="s">
        <v>13</v>
      </c>
      <c r="E22" s="23" t="s">
        <v>41</v>
      </c>
      <c r="F22" s="24">
        <v>2017.5</v>
      </c>
      <c r="G22" s="25">
        <v>288</v>
      </c>
      <c r="H22" s="25">
        <v>12</v>
      </c>
      <c r="I22" s="25">
        <v>1</v>
      </c>
      <c r="J22" s="25">
        <v>104.5</v>
      </c>
      <c r="K22" s="25">
        <v>78</v>
      </c>
      <c r="L22" s="25">
        <v>70.5</v>
      </c>
      <c r="M22" s="21" t="s">
        <v>67</v>
      </c>
    </row>
    <row r="23" spans="2:13" x14ac:dyDescent="0.2">
      <c r="B23" s="21">
        <v>22</v>
      </c>
      <c r="D23" s="23" t="s">
        <v>24</v>
      </c>
      <c r="E23" s="23" t="s">
        <v>49</v>
      </c>
      <c r="F23" s="24">
        <v>2017.5</v>
      </c>
      <c r="G23" s="25">
        <v>263</v>
      </c>
      <c r="H23" s="25">
        <v>32</v>
      </c>
      <c r="I23" s="25">
        <v>0</v>
      </c>
      <c r="J23" s="25">
        <v>104.5</v>
      </c>
      <c r="K23" s="25">
        <v>78</v>
      </c>
      <c r="L23" s="25">
        <v>70.5</v>
      </c>
      <c r="M23" s="21" t="s">
        <v>67</v>
      </c>
    </row>
    <row r="24" spans="2:13" x14ac:dyDescent="0.2">
      <c r="B24" s="21">
        <v>23</v>
      </c>
      <c r="D24" s="23" t="s">
        <v>22</v>
      </c>
      <c r="E24" s="23" t="s">
        <v>48</v>
      </c>
      <c r="F24" s="24">
        <v>2016</v>
      </c>
      <c r="G24" s="25">
        <v>282</v>
      </c>
      <c r="H24" s="25">
        <v>26</v>
      </c>
      <c r="I24" s="25">
        <v>1</v>
      </c>
      <c r="J24" s="25">
        <v>106</v>
      </c>
      <c r="K24" s="25">
        <v>79.5</v>
      </c>
      <c r="L24" s="25">
        <v>72</v>
      </c>
      <c r="M24" s="21" t="s">
        <v>67</v>
      </c>
    </row>
    <row r="25" spans="2:13" x14ac:dyDescent="0.2">
      <c r="B25" s="21">
        <v>24</v>
      </c>
      <c r="D25" s="23" t="s">
        <v>8</v>
      </c>
      <c r="E25" s="23" t="s">
        <v>8</v>
      </c>
      <c r="F25" s="24">
        <v>2008.5</v>
      </c>
      <c r="G25" s="25">
        <v>242</v>
      </c>
      <c r="H25" s="25">
        <v>31</v>
      </c>
      <c r="I25" s="25">
        <v>0</v>
      </c>
      <c r="J25" s="25">
        <v>113.5</v>
      </c>
      <c r="K25" s="25">
        <v>87</v>
      </c>
      <c r="L25" s="25">
        <v>79.5</v>
      </c>
      <c r="M25" s="21"/>
    </row>
    <row r="26" spans="2:13" x14ac:dyDescent="0.2">
      <c r="B26" s="21">
        <v>25</v>
      </c>
      <c r="D26" s="23" t="s">
        <v>68</v>
      </c>
      <c r="E26" s="23" t="s">
        <v>51</v>
      </c>
      <c r="F26" s="24">
        <v>2008.5</v>
      </c>
      <c r="G26" s="25">
        <v>265</v>
      </c>
      <c r="H26" s="25">
        <v>19</v>
      </c>
      <c r="I26" s="25">
        <v>0</v>
      </c>
      <c r="J26" s="25">
        <v>113.5</v>
      </c>
      <c r="K26" s="25">
        <v>87</v>
      </c>
      <c r="L26" s="25">
        <v>79.5</v>
      </c>
      <c r="M26" s="21"/>
    </row>
    <row r="27" spans="2:13" x14ac:dyDescent="0.2">
      <c r="B27" s="21">
        <v>26</v>
      </c>
      <c r="D27" s="23" t="s">
        <v>30</v>
      </c>
      <c r="E27" s="23" t="s">
        <v>52</v>
      </c>
      <c r="F27" s="24">
        <v>2000</v>
      </c>
      <c r="G27" s="25">
        <v>242</v>
      </c>
      <c r="H27" s="25">
        <v>27</v>
      </c>
      <c r="I27" s="25">
        <v>0</v>
      </c>
      <c r="J27" s="25">
        <v>122</v>
      </c>
      <c r="K27" s="25">
        <v>95.5</v>
      </c>
      <c r="L27" s="25">
        <v>88</v>
      </c>
      <c r="M27" s="21"/>
    </row>
    <row r="28" spans="2:13" x14ac:dyDescent="0.2">
      <c r="B28" s="21">
        <v>27</v>
      </c>
      <c r="D28" s="41" t="s">
        <v>26</v>
      </c>
      <c r="E28" s="23" t="s">
        <v>26</v>
      </c>
      <c r="F28" s="24">
        <v>1998</v>
      </c>
      <c r="G28" s="25">
        <v>252</v>
      </c>
      <c r="H28" s="25">
        <v>6</v>
      </c>
      <c r="I28" s="25">
        <v>2</v>
      </c>
      <c r="J28" s="25">
        <v>124</v>
      </c>
      <c r="K28" s="25">
        <v>97.5</v>
      </c>
      <c r="L28" s="25">
        <v>90</v>
      </c>
      <c r="M28" s="21"/>
    </row>
    <row r="29" spans="2:13" x14ac:dyDescent="0.2">
      <c r="B29" s="21">
        <v>28</v>
      </c>
      <c r="D29" s="23" t="s">
        <v>9</v>
      </c>
      <c r="E29" s="23" t="s">
        <v>9</v>
      </c>
      <c r="F29" s="24">
        <v>1993.5</v>
      </c>
      <c r="G29" s="25">
        <v>227</v>
      </c>
      <c r="H29" s="25">
        <v>29</v>
      </c>
      <c r="I29" s="25">
        <v>0</v>
      </c>
      <c r="J29" s="25">
        <v>128.5</v>
      </c>
      <c r="K29" s="25">
        <v>102</v>
      </c>
      <c r="L29" s="25">
        <v>94.5</v>
      </c>
      <c r="M29" s="21"/>
    </row>
    <row r="30" spans="2:13" x14ac:dyDescent="0.2">
      <c r="B30" s="21">
        <v>29</v>
      </c>
      <c r="D30" s="23" t="s">
        <v>28</v>
      </c>
      <c r="E30" s="23" t="s">
        <v>53</v>
      </c>
      <c r="F30" s="24">
        <v>1991.5</v>
      </c>
      <c r="G30" s="25">
        <v>256</v>
      </c>
      <c r="H30" s="25">
        <v>20</v>
      </c>
      <c r="I30" s="25">
        <v>5</v>
      </c>
      <c r="J30" s="25">
        <v>130.5</v>
      </c>
      <c r="K30" s="25">
        <v>104</v>
      </c>
      <c r="L30" s="25">
        <v>96.5</v>
      </c>
      <c r="M30" s="21"/>
    </row>
    <row r="31" spans="2:13" x14ac:dyDescent="0.2">
      <c r="B31" s="21">
        <v>30</v>
      </c>
      <c r="D31" s="23" t="s">
        <v>66</v>
      </c>
      <c r="E31" s="23" t="s">
        <v>33</v>
      </c>
      <c r="F31" s="24">
        <v>1977</v>
      </c>
      <c r="G31" s="25">
        <v>255</v>
      </c>
      <c r="H31" s="25">
        <v>7</v>
      </c>
      <c r="I31" s="25">
        <v>0</v>
      </c>
      <c r="J31" s="25">
        <v>145</v>
      </c>
      <c r="K31" s="25">
        <v>118.5</v>
      </c>
      <c r="L31" s="25">
        <v>111</v>
      </c>
      <c r="M31" s="21"/>
    </row>
    <row r="32" spans="2:13" x14ac:dyDescent="0.2">
      <c r="B32" s="21">
        <v>31</v>
      </c>
      <c r="D32" s="23" t="s">
        <v>21</v>
      </c>
      <c r="E32" s="23" t="s">
        <v>47</v>
      </c>
      <c r="F32" s="24">
        <v>1953</v>
      </c>
      <c r="G32" s="25">
        <v>261</v>
      </c>
      <c r="H32" s="25">
        <v>18</v>
      </c>
      <c r="I32" s="25">
        <v>4</v>
      </c>
      <c r="J32" s="25">
        <v>169</v>
      </c>
      <c r="K32" s="25">
        <v>142.5</v>
      </c>
      <c r="L32" s="25">
        <v>135</v>
      </c>
      <c r="M32" s="21"/>
    </row>
    <row r="33" spans="2:13" x14ac:dyDescent="0.2">
      <c r="B33" s="21">
        <v>32</v>
      </c>
      <c r="D33" s="23" t="s">
        <v>32</v>
      </c>
      <c r="E33" s="23" t="s">
        <v>32</v>
      </c>
      <c r="F33" s="24">
        <v>1951.5</v>
      </c>
      <c r="G33" s="25">
        <v>249</v>
      </c>
      <c r="H33" s="25">
        <v>8</v>
      </c>
      <c r="I33" s="25">
        <v>0</v>
      </c>
      <c r="J33" s="25">
        <v>170.5</v>
      </c>
      <c r="K33" s="25">
        <v>144</v>
      </c>
      <c r="L33" s="25">
        <v>136.5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1923.5</v>
      </c>
      <c r="G34" s="25">
        <v>257</v>
      </c>
      <c r="H34" s="25">
        <v>16</v>
      </c>
      <c r="I34" s="25">
        <v>14</v>
      </c>
      <c r="J34" s="25">
        <v>198.5</v>
      </c>
      <c r="K34" s="25">
        <v>172</v>
      </c>
      <c r="L34" s="25">
        <v>164.5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1904</v>
      </c>
      <c r="G35" s="25">
        <v>245</v>
      </c>
      <c r="H35" s="25">
        <v>3</v>
      </c>
      <c r="I35" s="25">
        <v>0</v>
      </c>
      <c r="J35" s="25">
        <v>218</v>
      </c>
      <c r="K35" s="25">
        <v>191.5</v>
      </c>
      <c r="L35" s="25">
        <v>184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1765</v>
      </c>
      <c r="G36" s="25">
        <v>224</v>
      </c>
      <c r="H36" s="25">
        <v>1</v>
      </c>
      <c r="I36" s="25">
        <v>16</v>
      </c>
      <c r="J36" s="25">
        <v>357</v>
      </c>
      <c r="K36" s="25">
        <v>330.5</v>
      </c>
      <c r="L36" s="25">
        <v>323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52" priority="3">
      <formula>J2=0</formula>
    </cfRule>
  </conditionalFormatting>
  <conditionalFormatting sqref="K2:K36">
    <cfRule type="expression" dxfId="151" priority="2">
      <formula>K2=0</formula>
    </cfRule>
  </conditionalFormatting>
  <conditionalFormatting sqref="L2:L36">
    <cfRule type="expression" dxfId="150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zoomScaleNormal="100" workbookViewId="0">
      <pane ySplit="1" topLeftCell="A2" activePane="bottomLeft" state="frozen"/>
      <selection pane="bottomLeft" sqref="A1:XFD1048576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31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3">
        <v>1</v>
      </c>
      <c r="C2" s="35"/>
      <c r="D2" s="34" t="s">
        <v>1</v>
      </c>
      <c r="E2" s="34" t="s">
        <v>74</v>
      </c>
      <c r="F2" s="14">
        <f>VLOOKUP(E2,class!C:AN,$F$1,0)</f>
        <v>2122</v>
      </c>
      <c r="G2" s="16">
        <f>VLOOKUP(E2,val_rose!C:AN,$F$1,0)</f>
        <v>271</v>
      </c>
      <c r="H2" s="16">
        <f>VLOOKUP(E2,mod!C:D,2,0)</f>
        <v>41</v>
      </c>
      <c r="I2" s="16">
        <f>VLOOKUP(E2,cambi!C:AN,$F$1,0)</f>
        <v>0</v>
      </c>
      <c r="J2" s="16">
        <f>VLOOKUP(E2,dist_1o!C:AN,$F$1,0)</f>
        <v>0</v>
      </c>
      <c r="K2" s="16">
        <f>VLOOKUP(E2,dist_3o!C:AN,$F$1,0)</f>
        <v>-26.5</v>
      </c>
      <c r="L2" s="16">
        <f>VLOOKUP(E2,dist_6o!C:AN,$F$1,0)</f>
        <v>-34</v>
      </c>
      <c r="M2" s="12" t="s">
        <v>67</v>
      </c>
    </row>
    <row r="3" spans="2:13" x14ac:dyDescent="0.3">
      <c r="B3" s="31">
        <v>2</v>
      </c>
      <c r="D3" s="13" t="s">
        <v>17</v>
      </c>
      <c r="E3" s="13" t="s">
        <v>17</v>
      </c>
      <c r="F3" s="14">
        <f>VLOOKUP(E3,class!C:AN,$F$1,0)</f>
        <v>2102.5</v>
      </c>
      <c r="G3" s="16">
        <f>VLOOKUP(E3,val_rose!C:AN,$F$1,0)</f>
        <v>261</v>
      </c>
      <c r="H3" s="16">
        <f>VLOOKUP(E3,mod!C:D,2,0)</f>
        <v>18</v>
      </c>
      <c r="I3" s="16">
        <f>VLOOKUP(E3,cambi!C:AN,$F$1,0)</f>
        <v>0</v>
      </c>
      <c r="J3" s="16">
        <f>VLOOKUP(E3,dist_1o!C:AN,$F$1,0)</f>
        <v>19.5</v>
      </c>
      <c r="K3" s="16">
        <f>VLOOKUP(E3,dist_3o!C:AN,$F$1,0)</f>
        <v>-7</v>
      </c>
      <c r="L3" s="16">
        <f>VLOOKUP(E3,dist_6o!C:AN,$F$1,0)</f>
        <v>-14.5</v>
      </c>
      <c r="M3" s="12" t="s">
        <v>67</v>
      </c>
    </row>
    <row r="4" spans="2:13" x14ac:dyDescent="0.3">
      <c r="B4" s="31">
        <v>3</v>
      </c>
      <c r="D4" s="13" t="s">
        <v>16</v>
      </c>
      <c r="E4" s="13" t="s">
        <v>16</v>
      </c>
      <c r="F4" s="14">
        <f>VLOOKUP(E4,class!C:AN,$F$1,0)</f>
        <v>2095.5</v>
      </c>
      <c r="G4" s="16">
        <f>VLOOKUP(E4,val_rose!C:AN,$F$1,0)</f>
        <v>268</v>
      </c>
      <c r="H4" s="16">
        <f>VLOOKUP(E4,mod!C:D,2,0)</f>
        <v>26</v>
      </c>
      <c r="I4" s="16">
        <f>VLOOKUP(E4,cambi!C:AN,$F$1,0)</f>
        <v>1</v>
      </c>
      <c r="J4" s="16">
        <f>VLOOKUP(E4,dist_1o!C:AN,$F$1,0)</f>
        <v>26.5</v>
      </c>
      <c r="K4" s="16">
        <f>VLOOKUP(E4,dist_3o!C:AN,$F$1,0)</f>
        <v>0</v>
      </c>
      <c r="L4" s="16">
        <f>VLOOKUP(E4,dist_6o!C:AN,$F$1,0)</f>
        <v>-7.5</v>
      </c>
      <c r="M4" s="12" t="s">
        <v>67</v>
      </c>
    </row>
    <row r="5" spans="2:13" x14ac:dyDescent="0.3">
      <c r="B5" s="32">
        <v>4</v>
      </c>
      <c r="D5" s="13" t="s">
        <v>5</v>
      </c>
      <c r="E5" s="13" t="s">
        <v>35</v>
      </c>
      <c r="F5" s="14">
        <f>VLOOKUP(E5,class!C:AN,$F$1,0)</f>
        <v>2094.5</v>
      </c>
      <c r="G5" s="16">
        <f>VLOOKUP(E5,val_rose!C:AN,$F$1,0)</f>
        <v>300</v>
      </c>
      <c r="H5" s="16">
        <f>VLOOKUP(E5,mod!C:D,2,0)</f>
        <v>34</v>
      </c>
      <c r="I5" s="16">
        <f>VLOOKUP(E5,cambi!C:AN,$F$1,0)</f>
        <v>2</v>
      </c>
      <c r="J5" s="16">
        <f>VLOOKUP(E5,dist_1o!C:AN,$F$1,0)</f>
        <v>27.5</v>
      </c>
      <c r="K5" s="16">
        <f>VLOOKUP(E5,dist_3o!C:AN,$F$1,0)</f>
        <v>1</v>
      </c>
      <c r="L5" s="16">
        <f>VLOOKUP(E5,dist_6o!C:AN,$F$1,0)</f>
        <v>-6.5</v>
      </c>
      <c r="M5" s="12" t="s">
        <v>67</v>
      </c>
    </row>
    <row r="6" spans="2:13" x14ac:dyDescent="0.3">
      <c r="B6" s="32">
        <v>5</v>
      </c>
      <c r="D6" s="13" t="s">
        <v>7</v>
      </c>
      <c r="E6" s="13" t="s">
        <v>7</v>
      </c>
      <c r="F6" s="14">
        <f>VLOOKUP(E6,class!C:AN,$F$1,0)</f>
        <v>2088.5</v>
      </c>
      <c r="G6" s="16">
        <f>VLOOKUP(E6,val_rose!C:AN,$F$1,0)</f>
        <v>264</v>
      </c>
      <c r="H6" s="16">
        <f>VLOOKUP(E6,mod!C:D,2,0)</f>
        <v>45</v>
      </c>
      <c r="I6" s="16">
        <f>VLOOKUP(E6,cambi!C:AN,$F$1,0)</f>
        <v>2</v>
      </c>
      <c r="J6" s="16">
        <f>VLOOKUP(E6,dist_1o!C:AN,$F$1,0)</f>
        <v>33.5</v>
      </c>
      <c r="K6" s="16">
        <f>VLOOKUP(E6,dist_3o!C:AN,$F$1,0)</f>
        <v>7</v>
      </c>
      <c r="L6" s="16">
        <f>VLOOKUP(E6,dist_6o!C:AN,$F$1,0)</f>
        <v>-0.5</v>
      </c>
      <c r="M6" s="12" t="s">
        <v>67</v>
      </c>
    </row>
    <row r="7" spans="2:13" x14ac:dyDescent="0.3">
      <c r="B7" s="32">
        <v>6</v>
      </c>
      <c r="D7" s="13" t="s">
        <v>25</v>
      </c>
      <c r="E7" s="13" t="s">
        <v>50</v>
      </c>
      <c r="F7" s="14">
        <f>VLOOKUP(E7,class!C:AN,$F$1,0)</f>
        <v>2088</v>
      </c>
      <c r="G7" s="16">
        <f>VLOOKUP(E7,val_rose!C:AN,$F$1,0)</f>
        <v>285</v>
      </c>
      <c r="H7" s="16">
        <f>VLOOKUP(E7,mod!C:D,2,0)</f>
        <v>30</v>
      </c>
      <c r="I7" s="16">
        <f>VLOOKUP(E7,cambi!C:AN,$F$1,0)</f>
        <v>3</v>
      </c>
      <c r="J7" s="16">
        <f>VLOOKUP(E7,dist_1o!C:AN,$F$1,0)</f>
        <v>34</v>
      </c>
      <c r="K7" s="16">
        <f>VLOOKUP(E7,dist_3o!C:AN,$F$1,0)</f>
        <v>7.5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10</v>
      </c>
      <c r="E8" s="13" t="s">
        <v>39</v>
      </c>
      <c r="F8" s="14">
        <f>VLOOKUP(E8,class!C:AN,$F$1,0)</f>
        <v>2069.5</v>
      </c>
      <c r="G8" s="16">
        <f>VLOOKUP(E8,val_rose!C:AN,$F$1,0)</f>
        <v>285</v>
      </c>
      <c r="H8" s="16">
        <f>VLOOKUP(E8,mod!C:D,2,0)</f>
        <v>43</v>
      </c>
      <c r="I8" s="16">
        <f>VLOOKUP(E8,cambi!C:AN,$F$1,0)</f>
        <v>0</v>
      </c>
      <c r="J8" s="16">
        <f>VLOOKUP(E8,dist_1o!C:AN,$F$1,0)</f>
        <v>52.5</v>
      </c>
      <c r="K8" s="16">
        <f>VLOOKUP(E8,dist_3o!C:AN,$F$1,0)</f>
        <v>26</v>
      </c>
      <c r="L8" s="16">
        <f>VLOOKUP(E8,dist_6o!C:AN,$F$1,0)</f>
        <v>18.5</v>
      </c>
      <c r="M8" s="12" t="s">
        <v>67</v>
      </c>
    </row>
    <row r="9" spans="2:13" x14ac:dyDescent="0.3">
      <c r="B9" s="12">
        <v>8</v>
      </c>
      <c r="D9" s="13" t="s">
        <v>0</v>
      </c>
      <c r="E9" s="13" t="s">
        <v>37</v>
      </c>
      <c r="F9" s="14">
        <f>VLOOKUP(E9,class!C:AN,$F$1,0)</f>
        <v>2067</v>
      </c>
      <c r="G9" s="16">
        <f>VLOOKUP(E9,val_rose!C:AN,$F$1,0)</f>
        <v>276</v>
      </c>
      <c r="H9" s="16">
        <f>VLOOKUP(E9,mod!C:D,2,0)</f>
        <v>37</v>
      </c>
      <c r="I9" s="16">
        <f>VLOOKUP(E9,cambi!C:AN,$F$1,0)</f>
        <v>0</v>
      </c>
      <c r="J9" s="16">
        <f>VLOOKUP(E9,dist_1o!C:AN,$F$1,0)</f>
        <v>55</v>
      </c>
      <c r="K9" s="16">
        <f>VLOOKUP(E9,dist_3o!C:AN,$F$1,0)</f>
        <v>28.5</v>
      </c>
      <c r="L9" s="16">
        <f>VLOOKUP(E9,dist_6o!C:AN,$F$1,0)</f>
        <v>21</v>
      </c>
      <c r="M9" s="12" t="s">
        <v>67</v>
      </c>
    </row>
    <row r="10" spans="2:13" x14ac:dyDescent="0.3">
      <c r="B10" s="12">
        <v>9</v>
      </c>
      <c r="D10" s="13" t="s">
        <v>14</v>
      </c>
      <c r="E10" s="13" t="s">
        <v>43</v>
      </c>
      <c r="F10" s="14">
        <f>VLOOKUP(E10,class!C:AN,$F$1,0)</f>
        <v>2058</v>
      </c>
      <c r="G10" s="16">
        <f>VLOOKUP(E10,val_rose!C:AN,$F$1,0)</f>
        <v>285</v>
      </c>
      <c r="H10" s="16">
        <f>VLOOKUP(E10,mod!C:D,2,0)</f>
        <v>31</v>
      </c>
      <c r="I10" s="16">
        <f>VLOOKUP(E10,cambi!C:AN,$F$1,0)</f>
        <v>11</v>
      </c>
      <c r="J10" s="16">
        <f>VLOOKUP(E10,dist_1o!C:AN,$F$1,0)</f>
        <v>64</v>
      </c>
      <c r="K10" s="16">
        <f>VLOOKUP(E10,dist_3o!C:AN,$F$1,0)</f>
        <v>37.5</v>
      </c>
      <c r="L10" s="16">
        <f>VLOOKUP(E10,dist_6o!C:AN,$F$1,0)</f>
        <v>30</v>
      </c>
      <c r="M10" s="12" t="s">
        <v>67</v>
      </c>
    </row>
    <row r="11" spans="2:13" x14ac:dyDescent="0.3">
      <c r="B11" s="12">
        <v>10</v>
      </c>
      <c r="D11" s="13" t="s">
        <v>3</v>
      </c>
      <c r="E11" s="13" t="s">
        <v>34</v>
      </c>
      <c r="F11" s="14">
        <f>VLOOKUP(E11,class!C:AN,$F$1,0)</f>
        <v>2046.5</v>
      </c>
      <c r="G11" s="16">
        <f>VLOOKUP(E11,val_rose!C:AN,$F$1,0)</f>
        <v>266</v>
      </c>
      <c r="H11" s="16">
        <f>VLOOKUP(E11,mod!C:D,2,0)</f>
        <v>35</v>
      </c>
      <c r="I11" s="16">
        <f>VLOOKUP(E11,cambi!C:AN,$F$1,0)</f>
        <v>2</v>
      </c>
      <c r="J11" s="16">
        <f>VLOOKUP(E11,dist_1o!C:AN,$F$1,0)</f>
        <v>75.5</v>
      </c>
      <c r="K11" s="16">
        <f>VLOOKUP(E11,dist_3o!C:AN,$F$1,0)</f>
        <v>49</v>
      </c>
      <c r="L11" s="16">
        <f>VLOOKUP(E11,dist_6o!C:AN,$F$1,0)</f>
        <v>41.5</v>
      </c>
      <c r="M11" s="12" t="s">
        <v>67</v>
      </c>
    </row>
    <row r="12" spans="2:13" x14ac:dyDescent="0.3">
      <c r="B12" s="12">
        <v>11</v>
      </c>
      <c r="D12" s="13" t="s">
        <v>20</v>
      </c>
      <c r="E12" s="13" t="s">
        <v>46</v>
      </c>
      <c r="F12" s="14">
        <f>VLOOKUP(E12,class!C:AN,$F$1,0)</f>
        <v>2045</v>
      </c>
      <c r="G12" s="16">
        <f>VLOOKUP(E12,val_rose!C:AN,$F$1,0)</f>
        <v>266</v>
      </c>
      <c r="H12" s="16">
        <f>VLOOKUP(E12,mod!C:D,2,0)</f>
        <v>20</v>
      </c>
      <c r="I12" s="16">
        <f>VLOOKUP(E12,cambi!C:AN,$F$1,0)</f>
        <v>0</v>
      </c>
      <c r="J12" s="16">
        <f>VLOOKUP(E12,dist_1o!C:AN,$F$1,0)</f>
        <v>77</v>
      </c>
      <c r="K12" s="16">
        <f>VLOOKUP(E12,dist_3o!C:AN,$F$1,0)</f>
        <v>50.5</v>
      </c>
      <c r="L12" s="16">
        <f>VLOOKUP(E12,dist_6o!C:AN,$F$1,0)</f>
        <v>43</v>
      </c>
      <c r="M12" s="12" t="s">
        <v>67</v>
      </c>
    </row>
    <row r="13" spans="2:13" x14ac:dyDescent="0.3">
      <c r="B13" s="12">
        <v>12</v>
      </c>
      <c r="D13" s="13" t="s">
        <v>6</v>
      </c>
      <c r="E13" s="13" t="s">
        <v>38</v>
      </c>
      <c r="F13" s="14">
        <f>VLOOKUP(E13,class!C:AN,$F$1,0)</f>
        <v>2044.5</v>
      </c>
      <c r="G13" s="16">
        <f>VLOOKUP(E13,val_rose!C:AN,$F$1,0)</f>
        <v>273</v>
      </c>
      <c r="H13" s="16">
        <f>VLOOKUP(E13,mod!C:D,2,0)</f>
        <v>13</v>
      </c>
      <c r="I13" s="16">
        <f>VLOOKUP(E13,cambi!C:AN,$F$1,0)</f>
        <v>0</v>
      </c>
      <c r="J13" s="16">
        <f>VLOOKUP(E13,dist_1o!C:AN,$F$1,0)</f>
        <v>77.5</v>
      </c>
      <c r="K13" s="16">
        <f>VLOOKUP(E13,dist_3o!C:AN,$F$1,0)</f>
        <v>51</v>
      </c>
      <c r="L13" s="16">
        <f>VLOOKUP(E13,dist_6o!C:AN,$F$1,0)</f>
        <v>43.5</v>
      </c>
      <c r="M13" s="12"/>
    </row>
    <row r="14" spans="2:13" x14ac:dyDescent="0.3">
      <c r="B14" s="12">
        <v>13</v>
      </c>
      <c r="D14" s="13" t="s">
        <v>4</v>
      </c>
      <c r="E14" s="13" t="s">
        <v>36</v>
      </c>
      <c r="F14" s="14">
        <f>VLOOKUP(E14,class!C:AN,$F$1,0)</f>
        <v>2043</v>
      </c>
      <c r="G14" s="16">
        <f>VLOOKUP(E14,val_rose!C:AN,$F$1,0)</f>
        <v>262</v>
      </c>
      <c r="H14" s="16">
        <f>VLOOKUP(E14,mod!C:D,2,0)</f>
        <v>20</v>
      </c>
      <c r="I14" s="16">
        <f>VLOOKUP(E14,cambi!C:AN,$F$1,0)</f>
        <v>0</v>
      </c>
      <c r="J14" s="16">
        <f>VLOOKUP(E14,dist_1o!C:AN,$F$1,0)</f>
        <v>79</v>
      </c>
      <c r="K14" s="16">
        <f>VLOOKUP(E14,dist_3o!C:AN,$F$1,0)</f>
        <v>52.5</v>
      </c>
      <c r="L14" s="16">
        <f>VLOOKUP(E14,dist_6o!C:AN,$F$1,0)</f>
        <v>45</v>
      </c>
      <c r="M14" s="12"/>
    </row>
    <row r="15" spans="2:13" x14ac:dyDescent="0.3">
      <c r="B15" s="12">
        <v>14</v>
      </c>
      <c r="D15" s="13" t="s">
        <v>12</v>
      </c>
      <c r="E15" s="13" t="s">
        <v>42</v>
      </c>
      <c r="F15" s="14">
        <f>VLOOKUP(E15,class!C:AN,$F$1,0)</f>
        <v>2042</v>
      </c>
      <c r="G15" s="16">
        <f>VLOOKUP(E15,val_rose!C:AN,$F$1,0)</f>
        <v>276</v>
      </c>
      <c r="H15" s="16">
        <f>VLOOKUP(E15,mod!C:D,2,0)</f>
        <v>22</v>
      </c>
      <c r="I15" s="16">
        <f>VLOOKUP(E15,cambi!C:AN,$F$1,0)</f>
        <v>0</v>
      </c>
      <c r="J15" s="16">
        <f>VLOOKUP(E15,dist_1o!C:AN,$F$1,0)</f>
        <v>80</v>
      </c>
      <c r="K15" s="16">
        <f>VLOOKUP(E15,dist_3o!C:AN,$F$1,0)</f>
        <v>53.5</v>
      </c>
      <c r="L15" s="16">
        <f>VLOOKUP(E15,dist_6o!C:AN,$F$1,0)</f>
        <v>46</v>
      </c>
      <c r="M15" s="12"/>
    </row>
    <row r="16" spans="2:13" x14ac:dyDescent="0.3">
      <c r="B16" s="12">
        <v>15</v>
      </c>
      <c r="D16" s="13" t="s">
        <v>11</v>
      </c>
      <c r="E16" s="13" t="s">
        <v>40</v>
      </c>
      <c r="F16" s="14">
        <f>VLOOKUP(E16,class!C:AN,$F$1,0)</f>
        <v>2028.5</v>
      </c>
      <c r="G16" s="16">
        <f>VLOOKUP(E16,val_rose!C:AN,$F$1,0)</f>
        <v>255</v>
      </c>
      <c r="H16" s="16">
        <f>VLOOKUP(E16,mod!C:D,2,0)</f>
        <v>11</v>
      </c>
      <c r="I16" s="16">
        <f>VLOOKUP(E16,cambi!C:AN,$F$1,0)</f>
        <v>0</v>
      </c>
      <c r="J16" s="16">
        <f>VLOOKUP(E16,dist_1o!C:AN,$F$1,0)</f>
        <v>93.5</v>
      </c>
      <c r="K16" s="16">
        <f>VLOOKUP(E16,dist_3o!C:AN,$F$1,0)</f>
        <v>67</v>
      </c>
      <c r="L16" s="16">
        <f>VLOOKUP(E16,dist_6o!C:AN,$F$1,0)</f>
        <v>59.5</v>
      </c>
      <c r="M16" s="12"/>
    </row>
    <row r="17" spans="2:13" x14ac:dyDescent="0.3">
      <c r="B17" s="12">
        <v>16</v>
      </c>
      <c r="D17" s="13" t="s">
        <v>15</v>
      </c>
      <c r="E17" s="13" t="s">
        <v>44</v>
      </c>
      <c r="F17" s="14">
        <f>VLOOKUP(E17,class!C:AN,$F$1,0)</f>
        <v>2025</v>
      </c>
      <c r="G17" s="16">
        <f>VLOOKUP(E17,val_rose!C:AN,$F$1,0)</f>
        <v>293</v>
      </c>
      <c r="H17" s="16">
        <f>VLOOKUP(E17,mod!C:D,2,0)</f>
        <v>19</v>
      </c>
      <c r="I17" s="16">
        <f>VLOOKUP(E17,cambi!C:AN,$F$1,0)</f>
        <v>0</v>
      </c>
      <c r="J17" s="16">
        <f>VLOOKUP(E17,dist_1o!C:AN,$F$1,0)</f>
        <v>97</v>
      </c>
      <c r="K17" s="16">
        <f>VLOOKUP(E17,dist_3o!C:AN,$F$1,0)</f>
        <v>70.5</v>
      </c>
      <c r="L17" s="16">
        <f>VLOOKUP(E17,dist_6o!C:AN,$F$1,0)</f>
        <v>63</v>
      </c>
      <c r="M17" s="12"/>
    </row>
    <row r="18" spans="2:13" x14ac:dyDescent="0.3">
      <c r="B18" s="12">
        <v>17</v>
      </c>
      <c r="D18" s="13" t="s">
        <v>19</v>
      </c>
      <c r="E18" s="13" t="s">
        <v>19</v>
      </c>
      <c r="F18" s="14">
        <f>VLOOKUP(E18,class!C:AN,$F$1,0)</f>
        <v>2024</v>
      </c>
      <c r="G18" s="16">
        <f>VLOOKUP(E18,val_rose!C:AN,$F$1,0)</f>
        <v>272</v>
      </c>
      <c r="H18" s="16">
        <f>VLOOKUP(E18,mod!C:D,2,0)</f>
        <v>25</v>
      </c>
      <c r="I18" s="16">
        <f>VLOOKUP(E18,cambi!C:AN,$F$1,0)</f>
        <v>0</v>
      </c>
      <c r="J18" s="16">
        <f>VLOOKUP(E18,dist_1o!C:AN,$F$1,0)</f>
        <v>98</v>
      </c>
      <c r="K18" s="16">
        <f>VLOOKUP(E18,dist_3o!C:AN,$F$1,0)</f>
        <v>71.5</v>
      </c>
      <c r="L18" s="16">
        <f>VLOOKUP(E18,dist_6o!C:AN,$F$1,0)</f>
        <v>64</v>
      </c>
      <c r="M18" s="12" t="s">
        <v>67</v>
      </c>
    </row>
    <row r="19" spans="2:13" x14ac:dyDescent="0.3">
      <c r="B19" s="12">
        <v>18</v>
      </c>
      <c r="D19" s="13" t="s">
        <v>29</v>
      </c>
      <c r="E19" s="13" t="s">
        <v>29</v>
      </c>
      <c r="F19" s="14">
        <f>VLOOKUP(E19,class!C:AN,$F$1,0)</f>
        <v>2023.5</v>
      </c>
      <c r="G19" s="16">
        <f>VLOOKUP(E19,val_rose!C:AN,$F$1,0)</f>
        <v>292</v>
      </c>
      <c r="H19" s="16">
        <f>VLOOKUP(E19,mod!C:D,2,0)</f>
        <v>12</v>
      </c>
      <c r="I19" s="16">
        <f>VLOOKUP(E19,cambi!C:AN,$F$1,0)</f>
        <v>1</v>
      </c>
      <c r="J19" s="16">
        <f>VLOOKUP(E19,dist_1o!C:AN,$F$1,0)</f>
        <v>98.5</v>
      </c>
      <c r="K19" s="16">
        <f>VLOOKUP(E19,dist_3o!C:AN,$F$1,0)</f>
        <v>72</v>
      </c>
      <c r="L19" s="16">
        <f>VLOOKUP(E19,dist_6o!C:AN,$F$1,0)</f>
        <v>64.5</v>
      </c>
      <c r="M19" s="12" t="s">
        <v>67</v>
      </c>
    </row>
    <row r="20" spans="2:13" x14ac:dyDescent="0.3">
      <c r="B20" s="12">
        <v>19</v>
      </c>
      <c r="D20" s="13" t="s">
        <v>27</v>
      </c>
      <c r="E20" s="13" t="s">
        <v>27</v>
      </c>
      <c r="F20" s="14">
        <f>VLOOKUP(E20,class!C:AN,$F$1,0)</f>
        <v>2022</v>
      </c>
      <c r="G20" s="16">
        <f>VLOOKUP(E20,val_rose!C:AN,$F$1,0)</f>
        <v>253</v>
      </c>
      <c r="H20" s="16">
        <f>VLOOKUP(E20,mod!C:D,2,0)</f>
        <v>26</v>
      </c>
      <c r="I20" s="16">
        <f>VLOOKUP(E20,cambi!C:AN,$F$1,0)</f>
        <v>1</v>
      </c>
      <c r="J20" s="16">
        <f>VLOOKUP(E20,dist_1o!C:AN,$F$1,0)</f>
        <v>100</v>
      </c>
      <c r="K20" s="16">
        <f>VLOOKUP(E20,dist_3o!C:AN,$F$1,0)</f>
        <v>73.5</v>
      </c>
      <c r="L20" s="16">
        <f>VLOOKUP(E20,dist_6o!C:AN,$F$1,0)</f>
        <v>66</v>
      </c>
      <c r="M20" s="12"/>
    </row>
    <row r="21" spans="2:13" x14ac:dyDescent="0.3">
      <c r="B21" s="12">
        <v>20</v>
      </c>
      <c r="D21" s="13" t="s">
        <v>2</v>
      </c>
      <c r="E21" s="13" t="s">
        <v>2</v>
      </c>
      <c r="F21" s="14">
        <f>VLOOKUP(E21,class!C:AN,$F$1,0)</f>
        <v>2020.5</v>
      </c>
      <c r="G21" s="16">
        <f>VLOOKUP(E21,val_rose!C:AN,$F$1,0)</f>
        <v>269</v>
      </c>
      <c r="H21" s="16">
        <f>VLOOKUP(E21,mod!C:D,2,0)</f>
        <v>10</v>
      </c>
      <c r="I21" s="16">
        <f>VLOOKUP(E21,cambi!C:AN,$F$1,0)</f>
        <v>1</v>
      </c>
      <c r="J21" s="16">
        <f>VLOOKUP(E21,dist_1o!C:AN,$F$1,0)</f>
        <v>101.5</v>
      </c>
      <c r="K21" s="16">
        <f>VLOOKUP(E21,dist_3o!C:AN,$F$1,0)</f>
        <v>75</v>
      </c>
      <c r="L21" s="16">
        <f>VLOOKUP(E21,dist_6o!C:AN,$F$1,0)</f>
        <v>67.5</v>
      </c>
      <c r="M21" s="12"/>
    </row>
    <row r="22" spans="2:13" x14ac:dyDescent="0.3">
      <c r="B22" s="12">
        <v>21</v>
      </c>
      <c r="D22" s="13" t="s">
        <v>13</v>
      </c>
      <c r="E22" s="13" t="s">
        <v>41</v>
      </c>
      <c r="F22" s="14">
        <f>VLOOKUP(E22,class!C:AN,$F$1,0)</f>
        <v>2017.5</v>
      </c>
      <c r="G22" s="16">
        <f>VLOOKUP(E22,val_rose!C:AN,$F$1,0)</f>
        <v>288</v>
      </c>
      <c r="H22" s="16">
        <f>VLOOKUP(E22,mod!C:D,2,0)</f>
        <v>12</v>
      </c>
      <c r="I22" s="16">
        <f>VLOOKUP(E22,cambi!C:AN,$F$1,0)</f>
        <v>1</v>
      </c>
      <c r="J22" s="16">
        <f>VLOOKUP(E22,dist_1o!C:AN,$F$1,0)</f>
        <v>104.5</v>
      </c>
      <c r="K22" s="16">
        <f>VLOOKUP(E22,dist_3o!C:AN,$F$1,0)</f>
        <v>78</v>
      </c>
      <c r="L22" s="16">
        <f>VLOOKUP(E22,dist_6o!C:AN,$F$1,0)</f>
        <v>70.5</v>
      </c>
      <c r="M22" s="12" t="s">
        <v>67</v>
      </c>
    </row>
    <row r="23" spans="2:13" x14ac:dyDescent="0.3">
      <c r="B23" s="12">
        <v>22</v>
      </c>
      <c r="D23" s="13" t="s">
        <v>24</v>
      </c>
      <c r="E23" s="13" t="s">
        <v>49</v>
      </c>
      <c r="F23" s="14">
        <f>VLOOKUP(E23,class!C:AN,$F$1,0)</f>
        <v>2017.5</v>
      </c>
      <c r="G23" s="16">
        <f>VLOOKUP(E23,val_rose!C:AN,$F$1,0)</f>
        <v>263</v>
      </c>
      <c r="H23" s="16">
        <f>VLOOKUP(E23,mod!C:D,2,0)</f>
        <v>32</v>
      </c>
      <c r="I23" s="16">
        <f>VLOOKUP(E23,cambi!C:AN,$F$1,0)</f>
        <v>0</v>
      </c>
      <c r="J23" s="16">
        <f>VLOOKUP(E23,dist_1o!C:AN,$F$1,0)</f>
        <v>104.5</v>
      </c>
      <c r="K23" s="16">
        <f>VLOOKUP(E23,dist_3o!C:AN,$F$1,0)</f>
        <v>78</v>
      </c>
      <c r="L23" s="16">
        <f>VLOOKUP(E23,dist_6o!C:AN,$F$1,0)</f>
        <v>70.5</v>
      </c>
      <c r="M23" s="12" t="s">
        <v>67</v>
      </c>
    </row>
    <row r="24" spans="2:13" x14ac:dyDescent="0.3">
      <c r="B24" s="12">
        <v>23</v>
      </c>
      <c r="D24" s="13" t="s">
        <v>22</v>
      </c>
      <c r="E24" s="13" t="s">
        <v>48</v>
      </c>
      <c r="F24" s="14">
        <f>VLOOKUP(E24,class!C:AN,$F$1,0)</f>
        <v>2016</v>
      </c>
      <c r="G24" s="16">
        <f>VLOOKUP(E24,val_rose!C:AN,$F$1,0)</f>
        <v>282</v>
      </c>
      <c r="H24" s="16">
        <f>VLOOKUP(E24,mod!C:D,2,0)</f>
        <v>26</v>
      </c>
      <c r="I24" s="16">
        <f>VLOOKUP(E24,cambi!C:AN,$F$1,0)</f>
        <v>1</v>
      </c>
      <c r="J24" s="16">
        <f>VLOOKUP(E24,dist_1o!C:AN,$F$1,0)</f>
        <v>106</v>
      </c>
      <c r="K24" s="16">
        <f>VLOOKUP(E24,dist_3o!C:AN,$F$1,0)</f>
        <v>79.5</v>
      </c>
      <c r="L24" s="16">
        <f>VLOOKUP(E24,dist_6o!C:AN,$F$1,0)</f>
        <v>72</v>
      </c>
      <c r="M24" s="12" t="s">
        <v>67</v>
      </c>
    </row>
    <row r="25" spans="2:13" x14ac:dyDescent="0.3">
      <c r="B25" s="12">
        <v>24</v>
      </c>
      <c r="D25" s="13" t="s">
        <v>8</v>
      </c>
      <c r="E25" s="13" t="s">
        <v>8</v>
      </c>
      <c r="F25" s="14">
        <f>VLOOKUP(E25,class!C:AN,$F$1,0)</f>
        <v>2008.5</v>
      </c>
      <c r="G25" s="16">
        <f>VLOOKUP(E25,val_rose!C:AN,$F$1,0)</f>
        <v>242</v>
      </c>
      <c r="H25" s="16">
        <f>VLOOKUP(E25,mod!C:D,2,0)</f>
        <v>31</v>
      </c>
      <c r="I25" s="16">
        <f>VLOOKUP(E25,cambi!C:AN,$F$1,0)</f>
        <v>0</v>
      </c>
      <c r="J25" s="16">
        <f>VLOOKUP(E25,dist_1o!C:AN,$F$1,0)</f>
        <v>113.5</v>
      </c>
      <c r="K25" s="16">
        <f>VLOOKUP(E25,dist_3o!C:AN,$F$1,0)</f>
        <v>87</v>
      </c>
      <c r="L25" s="16">
        <f>VLOOKUP(E25,dist_6o!C:AN,$F$1,0)</f>
        <v>79.5</v>
      </c>
      <c r="M25" s="12"/>
    </row>
    <row r="26" spans="2:13" ht="14.4" x14ac:dyDescent="0.3">
      <c r="B26" s="12">
        <v>25</v>
      </c>
      <c r="D26" s="46" t="s">
        <v>68</v>
      </c>
      <c r="E26" s="13" t="s">
        <v>51</v>
      </c>
      <c r="F26" s="14">
        <f>VLOOKUP(E26,class!C:AN,$F$1,0)</f>
        <v>2008.5</v>
      </c>
      <c r="G26" s="16">
        <f>VLOOKUP(E26,val_rose!C:AN,$F$1,0)</f>
        <v>265</v>
      </c>
      <c r="H26" s="16">
        <f>VLOOKUP(E26,mod!C:D,2,0)</f>
        <v>19</v>
      </c>
      <c r="I26" s="16">
        <f>VLOOKUP(E26,cambi!C:AN,$F$1,0)</f>
        <v>0</v>
      </c>
      <c r="J26" s="16">
        <f>VLOOKUP(E26,dist_1o!C:AN,$F$1,0)</f>
        <v>113.5</v>
      </c>
      <c r="K26" s="16">
        <f>VLOOKUP(E26,dist_3o!C:AN,$F$1,0)</f>
        <v>87</v>
      </c>
      <c r="L26" s="16">
        <f>VLOOKUP(E26,dist_6o!C:AN,$F$1,0)</f>
        <v>79.5</v>
      </c>
      <c r="M26" s="12"/>
    </row>
    <row r="27" spans="2:13" x14ac:dyDescent="0.3">
      <c r="B27" s="12">
        <v>26</v>
      </c>
      <c r="D27" s="13" t="s">
        <v>30</v>
      </c>
      <c r="E27" s="13" t="s">
        <v>52</v>
      </c>
      <c r="F27" s="14">
        <f>VLOOKUP(E27,class!C:AN,$F$1,0)</f>
        <v>2000</v>
      </c>
      <c r="G27" s="16">
        <f>VLOOKUP(E27,val_rose!C:AN,$F$1,0)</f>
        <v>242</v>
      </c>
      <c r="H27" s="16">
        <f>VLOOKUP(E27,mod!C:D,2,0)</f>
        <v>27</v>
      </c>
      <c r="I27" s="16">
        <f>VLOOKUP(E27,cambi!C:AN,$F$1,0)</f>
        <v>0</v>
      </c>
      <c r="J27" s="16">
        <f>VLOOKUP(E27,dist_1o!C:AN,$F$1,0)</f>
        <v>122</v>
      </c>
      <c r="K27" s="16">
        <f>VLOOKUP(E27,dist_3o!C:AN,$F$1,0)</f>
        <v>95.5</v>
      </c>
      <c r="L27" s="16">
        <f>VLOOKUP(E27,dist_6o!C:AN,$F$1,0)</f>
        <v>88</v>
      </c>
      <c r="M27" s="12"/>
    </row>
    <row r="28" spans="2:13" x14ac:dyDescent="0.3">
      <c r="B28" s="12">
        <v>27</v>
      </c>
      <c r="D28" s="47" t="s">
        <v>26</v>
      </c>
      <c r="E28" s="13" t="s">
        <v>26</v>
      </c>
      <c r="F28" s="14">
        <f>VLOOKUP(E28,class!C:AN,$F$1,0)</f>
        <v>1998</v>
      </c>
      <c r="G28" s="16">
        <f>VLOOKUP(E28,val_rose!C:AN,$F$1,0)</f>
        <v>252</v>
      </c>
      <c r="H28" s="16">
        <f>VLOOKUP(E28,mod!C:D,2,0)</f>
        <v>6</v>
      </c>
      <c r="I28" s="16">
        <f>VLOOKUP(E28,cambi!C:AN,$F$1,0)</f>
        <v>2</v>
      </c>
      <c r="J28" s="16">
        <f>VLOOKUP(E28,dist_1o!C:AN,$F$1,0)</f>
        <v>124</v>
      </c>
      <c r="K28" s="16">
        <f>VLOOKUP(E28,dist_3o!C:AN,$F$1,0)</f>
        <v>97.5</v>
      </c>
      <c r="L28" s="16">
        <f>VLOOKUP(E28,dist_6o!C:AN,$F$1,0)</f>
        <v>90</v>
      </c>
      <c r="M28" s="12"/>
    </row>
    <row r="29" spans="2:13" x14ac:dyDescent="0.3">
      <c r="B29" s="12">
        <v>28</v>
      </c>
      <c r="D29" s="13" t="s">
        <v>9</v>
      </c>
      <c r="E29" s="13" t="s">
        <v>9</v>
      </c>
      <c r="F29" s="14">
        <f>VLOOKUP(E29,class!C:AN,$F$1,0)</f>
        <v>1993.5</v>
      </c>
      <c r="G29" s="16">
        <f>VLOOKUP(E29,val_rose!C:AN,$F$1,0)</f>
        <v>227</v>
      </c>
      <c r="H29" s="16">
        <f>VLOOKUP(E29,mod!C:D,2,0)</f>
        <v>29</v>
      </c>
      <c r="I29" s="16">
        <f>VLOOKUP(E29,cambi!C:AN,$F$1,0)</f>
        <v>0</v>
      </c>
      <c r="J29" s="16">
        <f>VLOOKUP(E29,dist_1o!C:AN,$F$1,0)</f>
        <v>128.5</v>
      </c>
      <c r="K29" s="16">
        <f>VLOOKUP(E29,dist_3o!C:AN,$F$1,0)</f>
        <v>102</v>
      </c>
      <c r="L29" s="16">
        <f>VLOOKUP(E29,dist_6o!C:AN,$F$1,0)</f>
        <v>94.5</v>
      </c>
      <c r="M29" s="12"/>
    </row>
    <row r="30" spans="2:13" x14ac:dyDescent="0.3">
      <c r="B30" s="12">
        <v>29</v>
      </c>
      <c r="D30" s="13" t="s">
        <v>28</v>
      </c>
      <c r="E30" s="13" t="s">
        <v>53</v>
      </c>
      <c r="F30" s="14">
        <f>VLOOKUP(E30,class!C:AN,$F$1,0)</f>
        <v>1991.5</v>
      </c>
      <c r="G30" s="16">
        <f>VLOOKUP(E30,val_rose!C:AN,$F$1,0)</f>
        <v>256</v>
      </c>
      <c r="H30" s="16">
        <f>VLOOKUP(E30,mod!C:D,2,0)</f>
        <v>20</v>
      </c>
      <c r="I30" s="16">
        <f>VLOOKUP(E30,cambi!C:AN,$F$1,0)</f>
        <v>5</v>
      </c>
      <c r="J30" s="16">
        <f>VLOOKUP(E30,dist_1o!C:AN,$F$1,0)</f>
        <v>130.5</v>
      </c>
      <c r="K30" s="16">
        <f>VLOOKUP(E30,dist_3o!C:AN,$F$1,0)</f>
        <v>104</v>
      </c>
      <c r="L30" s="16">
        <f>VLOOKUP(E30,dist_6o!C:AN,$F$1,0)</f>
        <v>96.5</v>
      </c>
      <c r="M30" s="12"/>
    </row>
    <row r="31" spans="2:13" x14ac:dyDescent="0.3">
      <c r="B31" s="12">
        <v>30</v>
      </c>
      <c r="D31" s="13" t="s">
        <v>66</v>
      </c>
      <c r="E31" s="13" t="s">
        <v>33</v>
      </c>
      <c r="F31" s="14">
        <f>VLOOKUP(E31,class!C:AN,$F$1,0)</f>
        <v>1977</v>
      </c>
      <c r="G31" s="16">
        <f>VLOOKUP(E31,val_rose!C:AN,$F$1,0)</f>
        <v>255</v>
      </c>
      <c r="H31" s="16">
        <f>VLOOKUP(E31,mod!C:D,2,0)</f>
        <v>7</v>
      </c>
      <c r="I31" s="16">
        <f>VLOOKUP(E31,cambi!C:AN,$F$1,0)</f>
        <v>0</v>
      </c>
      <c r="J31" s="16">
        <f>VLOOKUP(E31,dist_1o!C:AN,$F$1,0)</f>
        <v>145</v>
      </c>
      <c r="K31" s="16">
        <f>VLOOKUP(E31,dist_3o!C:AN,$F$1,0)</f>
        <v>118.5</v>
      </c>
      <c r="L31" s="16">
        <f>VLOOKUP(E31,dist_6o!C:AN,$F$1,0)</f>
        <v>111</v>
      </c>
      <c r="M31" s="12"/>
    </row>
    <row r="32" spans="2:13" x14ac:dyDescent="0.3">
      <c r="B32" s="12">
        <v>31</v>
      </c>
      <c r="D32" s="13" t="s">
        <v>21</v>
      </c>
      <c r="E32" s="13" t="s">
        <v>47</v>
      </c>
      <c r="F32" s="14">
        <f>VLOOKUP(E32,class!C:AN,$F$1,0)</f>
        <v>1953</v>
      </c>
      <c r="G32" s="16">
        <f>VLOOKUP(E32,val_rose!C:AN,$F$1,0)</f>
        <v>261</v>
      </c>
      <c r="H32" s="16">
        <f>VLOOKUP(E32,mod!C:D,2,0)</f>
        <v>18</v>
      </c>
      <c r="I32" s="16">
        <f>VLOOKUP(E32,cambi!C:AN,$F$1,0)</f>
        <v>4</v>
      </c>
      <c r="J32" s="16">
        <f>VLOOKUP(E32,dist_1o!C:AN,$F$1,0)</f>
        <v>169</v>
      </c>
      <c r="K32" s="16">
        <f>VLOOKUP(E32,dist_3o!C:AN,$F$1,0)</f>
        <v>142.5</v>
      </c>
      <c r="L32" s="16">
        <f>VLOOKUP(E32,dist_6o!C:AN,$F$1,0)</f>
        <v>135</v>
      </c>
      <c r="M32" s="12"/>
    </row>
    <row r="33" spans="2:13" x14ac:dyDescent="0.3">
      <c r="B33" s="12">
        <v>32</v>
      </c>
      <c r="D33" s="13" t="s">
        <v>32</v>
      </c>
      <c r="E33" s="13" t="s">
        <v>32</v>
      </c>
      <c r="F33" s="14">
        <f>VLOOKUP(E33,class!C:AN,$F$1,0)</f>
        <v>1951.5</v>
      </c>
      <c r="G33" s="16">
        <f>VLOOKUP(E33,val_rose!C:AN,$F$1,0)</f>
        <v>249</v>
      </c>
      <c r="H33" s="16">
        <f>VLOOKUP(E33,mod!C:D,2,0)</f>
        <v>8</v>
      </c>
      <c r="I33" s="16">
        <f>VLOOKUP(E33,cambi!C:AN,$F$1,0)</f>
        <v>0</v>
      </c>
      <c r="J33" s="16">
        <f>VLOOKUP(E33,dist_1o!C:AN,$F$1,0)</f>
        <v>170.5</v>
      </c>
      <c r="K33" s="16">
        <f>VLOOKUP(E33,dist_3o!C:AN,$F$1,0)</f>
        <v>144</v>
      </c>
      <c r="L33" s="16">
        <f>VLOOKUP(E33,dist_6o!C:AN,$F$1,0)</f>
        <v>136.5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1923.5</v>
      </c>
      <c r="G34" s="16">
        <f>VLOOKUP(E34,val_rose!C:AN,$F$1,0)</f>
        <v>257</v>
      </c>
      <c r="H34" s="16">
        <f>VLOOKUP(E34,mod!C:D,2,0)</f>
        <v>16</v>
      </c>
      <c r="I34" s="16">
        <f>VLOOKUP(E34,cambi!C:AN,$F$1,0)</f>
        <v>14</v>
      </c>
      <c r="J34" s="16">
        <f>VLOOKUP(E34,dist_1o!C:AN,$F$1,0)</f>
        <v>198.5</v>
      </c>
      <c r="K34" s="16">
        <f>VLOOKUP(E34,dist_3o!C:AN,$F$1,0)</f>
        <v>172</v>
      </c>
      <c r="L34" s="16">
        <f>VLOOKUP(E34,dist_6o!C:AN,$F$1,0)</f>
        <v>164.5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1904</v>
      </c>
      <c r="G35" s="16">
        <f>VLOOKUP(E35,val_rose!C:AN,$F$1,0)</f>
        <v>245</v>
      </c>
      <c r="H35" s="16">
        <f>VLOOKUP(E35,mod!C:D,2,0)</f>
        <v>3</v>
      </c>
      <c r="I35" s="16">
        <f>VLOOKUP(E35,cambi!C:AN,$F$1,0)</f>
        <v>0</v>
      </c>
      <c r="J35" s="16">
        <f>VLOOKUP(E35,dist_1o!C:AN,$F$1,0)</f>
        <v>218</v>
      </c>
      <c r="K35" s="16">
        <f>VLOOKUP(E35,dist_3o!C:AN,$F$1,0)</f>
        <v>191.5</v>
      </c>
      <c r="L35" s="16">
        <f>VLOOKUP(E35,dist_6o!C:AN,$F$1,0)</f>
        <v>184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1765</v>
      </c>
      <c r="G36" s="16">
        <f>VLOOKUP(E36,val_rose!C:AN,$F$1,0)</f>
        <v>224</v>
      </c>
      <c r="H36" s="16">
        <f>VLOOKUP(E36,mod!C:D,2,0)</f>
        <v>1</v>
      </c>
      <c r="I36" s="16">
        <f>VLOOKUP(E36,cambi!C:AN,$F$1,0)</f>
        <v>16</v>
      </c>
      <c r="J36" s="16">
        <f>VLOOKUP(E36,dist_1o!C:AN,$F$1,0)</f>
        <v>357</v>
      </c>
      <c r="K36" s="16">
        <f>VLOOKUP(E36,dist_3o!C:AN,$F$1,0)</f>
        <v>330.5</v>
      </c>
      <c r="L36" s="16">
        <f>VLOOKUP(E36,dist_6o!C:AN,$F$1,0)</f>
        <v>323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49" priority="3">
      <formula>J2=0</formula>
    </cfRule>
  </conditionalFormatting>
  <conditionalFormatting sqref="K2:K36">
    <cfRule type="expression" dxfId="148" priority="2">
      <formula>K2=0</formula>
    </cfRule>
  </conditionalFormatting>
  <conditionalFormatting sqref="L2:L36">
    <cfRule type="expression" dxfId="147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C14" sqref="C1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>
        <v>63</v>
      </c>
      <c r="X2" s="3">
        <v>68</v>
      </c>
      <c r="Y2" s="3">
        <v>68</v>
      </c>
      <c r="Z2" s="3">
        <v>76</v>
      </c>
      <c r="AA2" s="3">
        <v>67.5</v>
      </c>
      <c r="AB2" s="3">
        <v>76</v>
      </c>
      <c r="AC2" s="3">
        <v>75</v>
      </c>
      <c r="AD2" s="3">
        <v>63</v>
      </c>
      <c r="AE2" s="3">
        <v>81</v>
      </c>
      <c r="AF2" s="3">
        <v>69.5</v>
      </c>
      <c r="AG2" s="3">
        <v>68.5</v>
      </c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74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>
        <v>73</v>
      </c>
      <c r="X3" s="3">
        <v>75.5</v>
      </c>
      <c r="Y3" s="3">
        <v>68.5</v>
      </c>
      <c r="Z3" s="3">
        <v>75.5</v>
      </c>
      <c r="AA3" s="3">
        <v>65.5</v>
      </c>
      <c r="AB3" s="3">
        <v>76</v>
      </c>
      <c r="AC3" s="3">
        <v>66</v>
      </c>
      <c r="AD3" s="3">
        <v>59.5</v>
      </c>
      <c r="AE3" s="3">
        <v>81.5</v>
      </c>
      <c r="AF3" s="3">
        <v>77.5</v>
      </c>
      <c r="AG3" s="3">
        <v>61.5</v>
      </c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>
        <v>69</v>
      </c>
      <c r="X4" s="3">
        <v>71.5</v>
      </c>
      <c r="Y4" s="3">
        <v>76.5</v>
      </c>
      <c r="Z4" s="3">
        <v>71</v>
      </c>
      <c r="AA4" s="3">
        <v>62</v>
      </c>
      <c r="AB4" s="3">
        <v>63.5</v>
      </c>
      <c r="AC4" s="3">
        <v>70</v>
      </c>
      <c r="AD4" s="3">
        <v>60</v>
      </c>
      <c r="AE4" s="3">
        <v>67.5</v>
      </c>
      <c r="AF4" s="3">
        <v>63.5</v>
      </c>
      <c r="AG4" s="3">
        <v>73.5</v>
      </c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>
        <v>78.5</v>
      </c>
      <c r="X5" s="3">
        <v>71.5</v>
      </c>
      <c r="Y5" s="3">
        <v>78.5</v>
      </c>
      <c r="Z5" s="3">
        <v>72.5</v>
      </c>
      <c r="AA5" s="3">
        <v>71</v>
      </c>
      <c r="AB5" s="3">
        <v>77</v>
      </c>
      <c r="AC5" s="3">
        <v>68.5</v>
      </c>
      <c r="AD5" s="3">
        <v>74.5</v>
      </c>
      <c r="AE5" s="3">
        <v>85</v>
      </c>
      <c r="AF5" s="3">
        <v>75</v>
      </c>
      <c r="AG5" s="3">
        <v>59</v>
      </c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>
        <v>74</v>
      </c>
      <c r="X6" s="3">
        <v>70.5</v>
      </c>
      <c r="Y6" s="3">
        <v>73.5</v>
      </c>
      <c r="Z6" s="3">
        <v>72</v>
      </c>
      <c r="AA6" s="3">
        <v>62.5</v>
      </c>
      <c r="AB6" s="3">
        <v>69</v>
      </c>
      <c r="AC6" s="3">
        <v>64.5</v>
      </c>
      <c r="AD6" s="3">
        <v>57.5</v>
      </c>
      <c r="AE6" s="3">
        <v>74</v>
      </c>
      <c r="AF6" s="3">
        <v>77.5</v>
      </c>
      <c r="AG6" s="3">
        <v>63</v>
      </c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>
        <v>68</v>
      </c>
      <c r="X7" s="3">
        <v>84</v>
      </c>
      <c r="Y7" s="3">
        <v>60.5</v>
      </c>
      <c r="Z7" s="3">
        <v>78</v>
      </c>
      <c r="AA7" s="3">
        <v>71</v>
      </c>
      <c r="AB7" s="3">
        <v>67.5</v>
      </c>
      <c r="AC7" s="3">
        <v>67.5</v>
      </c>
      <c r="AD7" s="3">
        <v>64.5</v>
      </c>
      <c r="AE7" s="3">
        <v>81</v>
      </c>
      <c r="AF7" s="3">
        <v>76</v>
      </c>
      <c r="AG7" s="3">
        <v>67</v>
      </c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>
        <v>49.5</v>
      </c>
      <c r="X8" s="3">
        <v>62</v>
      </c>
      <c r="Y8" s="3">
        <v>52.5</v>
      </c>
      <c r="Z8" s="3">
        <v>62</v>
      </c>
      <c r="AA8" s="3">
        <v>63</v>
      </c>
      <c r="AB8" s="3">
        <v>69</v>
      </c>
      <c r="AC8" s="3">
        <v>63.5</v>
      </c>
      <c r="AD8" s="3">
        <v>41.5</v>
      </c>
      <c r="AE8" s="3">
        <v>45</v>
      </c>
      <c r="AF8" s="3">
        <v>46.5</v>
      </c>
      <c r="AG8" s="3">
        <v>53</v>
      </c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>
        <v>71.5</v>
      </c>
      <c r="X9" s="3">
        <v>72</v>
      </c>
      <c r="Y9" s="3">
        <v>71.5</v>
      </c>
      <c r="Z9" s="3">
        <v>63.5</v>
      </c>
      <c r="AA9" s="3">
        <v>69</v>
      </c>
      <c r="AB9" s="3">
        <v>59.5</v>
      </c>
      <c r="AC9" s="3">
        <v>61</v>
      </c>
      <c r="AD9" s="3">
        <v>56</v>
      </c>
      <c r="AE9" s="3">
        <v>77</v>
      </c>
      <c r="AF9" s="3">
        <v>66.5</v>
      </c>
      <c r="AG9" s="3">
        <v>62</v>
      </c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>
        <v>70</v>
      </c>
      <c r="X10" s="3">
        <v>66</v>
      </c>
      <c r="Y10" s="3">
        <v>52.5</v>
      </c>
      <c r="Z10" s="3">
        <v>69.5</v>
      </c>
      <c r="AA10" s="3">
        <v>63.5</v>
      </c>
      <c r="AB10" s="3">
        <v>74</v>
      </c>
      <c r="AC10" s="3">
        <v>59</v>
      </c>
      <c r="AD10" s="3">
        <v>48.5</v>
      </c>
      <c r="AE10" s="3">
        <v>70</v>
      </c>
      <c r="AF10" s="3">
        <v>69.5</v>
      </c>
      <c r="AG10" s="3">
        <v>65</v>
      </c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>
        <v>65.5</v>
      </c>
      <c r="X11" s="3">
        <v>76</v>
      </c>
      <c r="Y11" s="3">
        <v>70</v>
      </c>
      <c r="Z11" s="3">
        <v>66</v>
      </c>
      <c r="AA11" s="3">
        <v>60</v>
      </c>
      <c r="AB11" s="3">
        <v>68</v>
      </c>
      <c r="AC11" s="3">
        <v>57</v>
      </c>
      <c r="AD11" s="3">
        <v>60.5</v>
      </c>
      <c r="AE11" s="3">
        <v>67.5</v>
      </c>
      <c r="AF11" s="3">
        <v>63.5</v>
      </c>
      <c r="AG11" s="3">
        <v>63</v>
      </c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>
        <v>69</v>
      </c>
      <c r="X12" s="3">
        <v>66</v>
      </c>
      <c r="Y12" s="3">
        <v>52.5</v>
      </c>
      <c r="Z12" s="3">
        <v>59.5</v>
      </c>
      <c r="AA12" s="3">
        <v>65</v>
      </c>
      <c r="AB12" s="3">
        <v>64</v>
      </c>
      <c r="AC12" s="3">
        <v>67.5</v>
      </c>
      <c r="AD12" s="3">
        <v>54.5</v>
      </c>
      <c r="AE12" s="3">
        <v>69</v>
      </c>
      <c r="AF12" s="3">
        <v>65</v>
      </c>
      <c r="AG12" s="3">
        <v>78.5</v>
      </c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>
        <v>65</v>
      </c>
      <c r="X13" s="3">
        <v>72</v>
      </c>
      <c r="Y13" s="3">
        <v>60.5</v>
      </c>
      <c r="Z13" s="3">
        <v>66</v>
      </c>
      <c r="AA13" s="3">
        <v>77</v>
      </c>
      <c r="AB13" s="3">
        <v>68.5</v>
      </c>
      <c r="AC13" s="3">
        <v>63</v>
      </c>
      <c r="AD13" s="3">
        <v>63.5</v>
      </c>
      <c r="AE13" s="3">
        <v>83</v>
      </c>
      <c r="AF13" s="3">
        <v>72.5</v>
      </c>
      <c r="AG13" s="3">
        <v>64.5</v>
      </c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>
        <v>65</v>
      </c>
      <c r="X14" s="3">
        <v>74</v>
      </c>
      <c r="Y14" s="3">
        <v>73</v>
      </c>
      <c r="Z14" s="3">
        <v>63.5</v>
      </c>
      <c r="AA14" s="3">
        <v>71</v>
      </c>
      <c r="AB14" s="3">
        <v>67.5</v>
      </c>
      <c r="AC14" s="3">
        <v>71.5</v>
      </c>
      <c r="AD14" s="3">
        <v>64</v>
      </c>
      <c r="AE14" s="3">
        <v>74</v>
      </c>
      <c r="AF14" s="3">
        <v>68.5</v>
      </c>
      <c r="AG14" s="3">
        <v>64</v>
      </c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>
        <v>73</v>
      </c>
      <c r="X15" s="3">
        <v>73</v>
      </c>
      <c r="Y15" s="3">
        <v>60</v>
      </c>
      <c r="Z15" s="3">
        <v>64.5</v>
      </c>
      <c r="AA15" s="3">
        <v>59.5</v>
      </c>
      <c r="AB15" s="3">
        <v>74</v>
      </c>
      <c r="AC15" s="3">
        <v>67</v>
      </c>
      <c r="AD15" s="3">
        <v>54.5</v>
      </c>
      <c r="AE15" s="3">
        <v>58.5</v>
      </c>
      <c r="AF15" s="3">
        <v>68.5</v>
      </c>
      <c r="AG15" s="3">
        <v>64.5</v>
      </c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>
        <v>75</v>
      </c>
      <c r="X16" s="3">
        <v>70.5</v>
      </c>
      <c r="Y16" s="3">
        <v>73</v>
      </c>
      <c r="Z16" s="3">
        <v>67</v>
      </c>
      <c r="AA16" s="3">
        <v>62</v>
      </c>
      <c r="AB16" s="3">
        <v>76.5</v>
      </c>
      <c r="AC16" s="3">
        <v>70</v>
      </c>
      <c r="AD16" s="3">
        <v>63</v>
      </c>
      <c r="AE16" s="3">
        <v>84.5</v>
      </c>
      <c r="AF16" s="3">
        <v>71</v>
      </c>
      <c r="AG16" s="3">
        <v>78.5</v>
      </c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>
        <v>66.5</v>
      </c>
      <c r="X17" s="3">
        <v>78</v>
      </c>
      <c r="Y17" s="3">
        <v>77.5</v>
      </c>
      <c r="Z17" s="3">
        <v>79.5</v>
      </c>
      <c r="AA17" s="3">
        <v>66</v>
      </c>
      <c r="AB17" s="3">
        <v>73</v>
      </c>
      <c r="AC17" s="3">
        <v>64.5</v>
      </c>
      <c r="AD17" s="3">
        <v>65</v>
      </c>
      <c r="AE17" s="3">
        <v>82.5</v>
      </c>
      <c r="AF17" s="3">
        <v>63.5</v>
      </c>
      <c r="AG17" s="3">
        <v>61.5</v>
      </c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>
        <v>74.5</v>
      </c>
      <c r="X18" s="3">
        <v>76.5</v>
      </c>
      <c r="Y18" s="3">
        <v>77</v>
      </c>
      <c r="Z18" s="3">
        <v>71.5</v>
      </c>
      <c r="AA18" s="3">
        <v>77</v>
      </c>
      <c r="AB18" s="3">
        <v>66.5</v>
      </c>
      <c r="AC18" s="3">
        <v>59</v>
      </c>
      <c r="AD18" s="3">
        <v>67</v>
      </c>
      <c r="AE18" s="3">
        <v>77</v>
      </c>
      <c r="AF18" s="3">
        <v>70</v>
      </c>
      <c r="AG18" s="3">
        <v>65.5</v>
      </c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>
        <v>64.5</v>
      </c>
      <c r="X19" s="3">
        <v>73</v>
      </c>
      <c r="Y19" s="3">
        <v>77.5</v>
      </c>
      <c r="Z19" s="3">
        <v>66</v>
      </c>
      <c r="AA19" s="3">
        <v>73</v>
      </c>
      <c r="AB19" s="3">
        <v>66.5</v>
      </c>
      <c r="AC19" s="3">
        <v>72.5</v>
      </c>
      <c r="AD19" s="3">
        <v>63.5</v>
      </c>
      <c r="AE19" s="3">
        <v>64.5</v>
      </c>
      <c r="AF19" s="3">
        <v>68.5</v>
      </c>
      <c r="AG19" s="3">
        <v>68</v>
      </c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>
        <v>80</v>
      </c>
      <c r="X20" s="3">
        <v>75.5</v>
      </c>
      <c r="Y20" s="3">
        <v>71</v>
      </c>
      <c r="Z20" s="3">
        <v>65.5</v>
      </c>
      <c r="AA20" s="3">
        <v>60</v>
      </c>
      <c r="AB20" s="3">
        <v>74</v>
      </c>
      <c r="AC20" s="3">
        <v>75.5</v>
      </c>
      <c r="AD20" s="3">
        <v>56.5</v>
      </c>
      <c r="AE20" s="3">
        <v>86</v>
      </c>
      <c r="AF20" s="3">
        <v>77.5</v>
      </c>
      <c r="AG20" s="3">
        <v>66</v>
      </c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>
        <v>72.5</v>
      </c>
      <c r="X21" s="3">
        <v>76</v>
      </c>
      <c r="Y21" s="3">
        <v>75.5</v>
      </c>
      <c r="Z21" s="3">
        <v>81.5</v>
      </c>
      <c r="AA21" s="3">
        <v>57</v>
      </c>
      <c r="AB21" s="3">
        <v>91</v>
      </c>
      <c r="AC21" s="3">
        <v>60</v>
      </c>
      <c r="AD21" s="3">
        <v>66.5</v>
      </c>
      <c r="AE21" s="3">
        <v>88</v>
      </c>
      <c r="AF21" s="3">
        <v>65.5</v>
      </c>
      <c r="AG21" s="3">
        <v>54</v>
      </c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>
        <v>67</v>
      </c>
      <c r="X22" s="3">
        <v>72</v>
      </c>
      <c r="Y22" s="3">
        <v>70</v>
      </c>
      <c r="Z22" s="3">
        <v>66.5</v>
      </c>
      <c r="AA22" s="3">
        <v>76.5</v>
      </c>
      <c r="AB22" s="3">
        <v>73.5</v>
      </c>
      <c r="AC22" s="3">
        <v>75</v>
      </c>
      <c r="AD22" s="3">
        <v>69</v>
      </c>
      <c r="AE22" s="3">
        <v>76.5</v>
      </c>
      <c r="AF22" s="3">
        <v>60</v>
      </c>
      <c r="AG22" s="3">
        <v>70.5</v>
      </c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>
        <v>80.5</v>
      </c>
      <c r="X23" s="3">
        <v>72</v>
      </c>
      <c r="Y23" s="3">
        <v>66</v>
      </c>
      <c r="Z23" s="3">
        <v>72</v>
      </c>
      <c r="AA23" s="3">
        <v>64</v>
      </c>
      <c r="AB23" s="3">
        <v>76</v>
      </c>
      <c r="AC23" s="3">
        <v>61.5</v>
      </c>
      <c r="AD23" s="3">
        <v>62.5</v>
      </c>
      <c r="AE23" s="3">
        <v>79</v>
      </c>
      <c r="AF23" s="3">
        <v>75</v>
      </c>
      <c r="AG23" s="3">
        <v>63</v>
      </c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>
        <v>66</v>
      </c>
      <c r="X24" s="3">
        <v>80</v>
      </c>
      <c r="Y24" s="3">
        <v>67</v>
      </c>
      <c r="Z24" s="3">
        <v>70</v>
      </c>
      <c r="AA24" s="3">
        <v>63</v>
      </c>
      <c r="AB24" s="3">
        <v>65.5</v>
      </c>
      <c r="AC24" s="3">
        <v>70.5</v>
      </c>
      <c r="AD24" s="3">
        <v>82.5</v>
      </c>
      <c r="AE24" s="3">
        <v>85.5</v>
      </c>
      <c r="AF24" s="3">
        <v>69</v>
      </c>
      <c r="AG24" s="3">
        <v>69.5</v>
      </c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>
        <v>63</v>
      </c>
      <c r="X25" s="3">
        <v>73</v>
      </c>
      <c r="Y25" s="3">
        <v>62</v>
      </c>
      <c r="Z25" s="3">
        <v>65</v>
      </c>
      <c r="AA25" s="3">
        <v>65.5</v>
      </c>
      <c r="AB25" s="3">
        <v>67</v>
      </c>
      <c r="AC25" s="3">
        <v>66.5</v>
      </c>
      <c r="AD25" s="3">
        <v>62</v>
      </c>
      <c r="AE25" s="3">
        <v>74.5</v>
      </c>
      <c r="AF25" s="3">
        <v>60</v>
      </c>
      <c r="AG25" s="3">
        <v>59</v>
      </c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>
        <v>65.5</v>
      </c>
      <c r="X26" s="3">
        <v>76.5</v>
      </c>
      <c r="Y26" s="3">
        <v>72.5</v>
      </c>
      <c r="Z26" s="3">
        <v>62</v>
      </c>
      <c r="AA26" s="3">
        <v>67.5</v>
      </c>
      <c r="AB26" s="3">
        <v>71.5</v>
      </c>
      <c r="AC26" s="3">
        <v>56</v>
      </c>
      <c r="AD26" s="3">
        <v>51</v>
      </c>
      <c r="AE26" s="3">
        <v>70</v>
      </c>
      <c r="AF26" s="3">
        <v>59.5</v>
      </c>
      <c r="AG26" s="3">
        <v>70.5</v>
      </c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>
        <v>68</v>
      </c>
      <c r="X27" s="3">
        <v>76.5</v>
      </c>
      <c r="Y27" s="3">
        <v>69.5</v>
      </c>
      <c r="Z27" s="3">
        <v>70.5</v>
      </c>
      <c r="AA27" s="3">
        <v>63.5</v>
      </c>
      <c r="AB27" s="3">
        <v>66.5</v>
      </c>
      <c r="AC27" s="3">
        <v>69</v>
      </c>
      <c r="AD27" s="3">
        <v>66</v>
      </c>
      <c r="AE27" s="3">
        <v>80.5</v>
      </c>
      <c r="AF27" s="3">
        <v>74.5</v>
      </c>
      <c r="AG27" s="3">
        <v>62.5</v>
      </c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>
        <v>75.5</v>
      </c>
      <c r="X28" s="3">
        <v>74.5</v>
      </c>
      <c r="Y28" s="3">
        <v>68.5</v>
      </c>
      <c r="Z28" s="3">
        <v>70.5</v>
      </c>
      <c r="AA28" s="3">
        <v>61</v>
      </c>
      <c r="AB28" s="3">
        <v>71.5</v>
      </c>
      <c r="AC28" s="3">
        <v>59.5</v>
      </c>
      <c r="AD28" s="3">
        <v>63.5</v>
      </c>
      <c r="AE28" s="3">
        <v>77.5</v>
      </c>
      <c r="AF28" s="3">
        <v>75.5</v>
      </c>
      <c r="AG28" s="3">
        <v>62</v>
      </c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>
        <v>72</v>
      </c>
      <c r="X29" s="3">
        <v>79</v>
      </c>
      <c r="Y29" s="3">
        <v>76</v>
      </c>
      <c r="Z29" s="3">
        <v>75</v>
      </c>
      <c r="AA29" s="3">
        <v>71</v>
      </c>
      <c r="AB29" s="3">
        <v>69.5</v>
      </c>
      <c r="AC29" s="3">
        <v>71.5</v>
      </c>
      <c r="AD29" s="3">
        <v>68</v>
      </c>
      <c r="AE29" s="3">
        <v>69.5</v>
      </c>
      <c r="AF29" s="3">
        <v>65</v>
      </c>
      <c r="AG29" s="3">
        <v>60</v>
      </c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>
        <v>69</v>
      </c>
      <c r="X30" s="3">
        <v>78</v>
      </c>
      <c r="Y30" s="3">
        <v>70.5</v>
      </c>
      <c r="Z30" s="3">
        <v>66.5</v>
      </c>
      <c r="AA30" s="3">
        <v>70</v>
      </c>
      <c r="AB30" s="3">
        <v>63</v>
      </c>
      <c r="AC30" s="3">
        <v>67</v>
      </c>
      <c r="AD30" s="3">
        <v>56.5</v>
      </c>
      <c r="AE30" s="3">
        <v>74</v>
      </c>
      <c r="AF30" s="3">
        <v>70</v>
      </c>
      <c r="AG30" s="3">
        <v>57.5</v>
      </c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>
        <v>72.5</v>
      </c>
      <c r="X31" s="3">
        <v>69</v>
      </c>
      <c r="Y31" s="3">
        <v>55</v>
      </c>
      <c r="Z31" s="3">
        <v>76.5</v>
      </c>
      <c r="AA31" s="3">
        <v>57.5</v>
      </c>
      <c r="AB31" s="3">
        <v>77</v>
      </c>
      <c r="AC31" s="3">
        <v>60.5</v>
      </c>
      <c r="AD31" s="3">
        <v>59.5</v>
      </c>
      <c r="AE31" s="3">
        <v>71.5</v>
      </c>
      <c r="AF31" s="3">
        <v>75</v>
      </c>
      <c r="AG31" s="3">
        <v>60</v>
      </c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>
        <v>76.5</v>
      </c>
      <c r="X32" s="3">
        <v>70</v>
      </c>
      <c r="Y32" s="3">
        <v>64.5</v>
      </c>
      <c r="Z32" s="3">
        <v>71</v>
      </c>
      <c r="AA32" s="3">
        <v>59.5</v>
      </c>
      <c r="AB32" s="3">
        <v>82.5</v>
      </c>
      <c r="AC32" s="3">
        <v>60</v>
      </c>
      <c r="AD32" s="3">
        <v>46.5</v>
      </c>
      <c r="AE32" s="3">
        <v>52</v>
      </c>
      <c r="AF32" s="3">
        <v>64.5</v>
      </c>
      <c r="AG32" s="3">
        <v>64</v>
      </c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>
        <v>66.5</v>
      </c>
      <c r="X33" s="3">
        <v>71</v>
      </c>
      <c r="Y33" s="3">
        <v>81.5</v>
      </c>
      <c r="Z33" s="3">
        <v>72.5</v>
      </c>
      <c r="AA33" s="3">
        <v>67.5</v>
      </c>
      <c r="AB33" s="3">
        <v>76</v>
      </c>
      <c r="AC33" s="3">
        <v>70.5</v>
      </c>
      <c r="AD33" s="3">
        <v>68.5</v>
      </c>
      <c r="AE33" s="3">
        <v>80</v>
      </c>
      <c r="AF33" s="3">
        <v>65.5</v>
      </c>
      <c r="AG33" s="3">
        <v>57</v>
      </c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>
        <v>73</v>
      </c>
      <c r="X34" s="3">
        <v>86.5</v>
      </c>
      <c r="Y34" s="3">
        <v>63</v>
      </c>
      <c r="Z34" s="3">
        <v>74</v>
      </c>
      <c r="AA34" s="3">
        <v>63.5</v>
      </c>
      <c r="AB34" s="3">
        <v>82</v>
      </c>
      <c r="AC34" s="3">
        <v>79</v>
      </c>
      <c r="AD34" s="3">
        <v>60</v>
      </c>
      <c r="AE34" s="3">
        <v>77.5</v>
      </c>
      <c r="AF34" s="3">
        <v>65.5</v>
      </c>
      <c r="AG34" s="3">
        <v>74.5</v>
      </c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>
        <v>71</v>
      </c>
      <c r="X35" s="3">
        <v>73</v>
      </c>
      <c r="Y35" s="3">
        <v>62</v>
      </c>
      <c r="Z35" s="3">
        <v>60</v>
      </c>
      <c r="AA35" s="3">
        <v>66</v>
      </c>
      <c r="AB35" s="3">
        <v>78.5</v>
      </c>
      <c r="AC35" s="3">
        <v>68.5</v>
      </c>
      <c r="AD35" s="3">
        <v>67</v>
      </c>
      <c r="AE35" s="3">
        <v>47.5</v>
      </c>
      <c r="AF35" s="3">
        <v>57.5</v>
      </c>
      <c r="AG35" s="3">
        <v>68.5</v>
      </c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>
        <v>71.5</v>
      </c>
      <c r="X36" s="3">
        <v>70</v>
      </c>
      <c r="Y36" s="3">
        <v>78</v>
      </c>
      <c r="Z36" s="3">
        <v>67.5</v>
      </c>
      <c r="AA36" s="3">
        <v>77</v>
      </c>
      <c r="AB36" s="3">
        <v>70.5</v>
      </c>
      <c r="AC36" s="3">
        <v>73</v>
      </c>
      <c r="AD36" s="3">
        <v>63.5</v>
      </c>
      <c r="AE36" s="3">
        <v>83.5</v>
      </c>
      <c r="AF36" s="3">
        <v>78.5</v>
      </c>
      <c r="AG36" s="3">
        <v>64</v>
      </c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AG2" sqref="AG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>
        <f>V2+VLOOKUP($C2,giorn!$C:$AN,W$1,0)</f>
        <v>1311.5</v>
      </c>
      <c r="X2" s="4">
        <f>W2+VLOOKUP($C2,giorn!$C:$AN,X$1,0)</f>
        <v>1379.5</v>
      </c>
      <c r="Y2" s="4">
        <f>X2+VLOOKUP($C2,giorn!$C:$AN,Y$1,0)</f>
        <v>1447.5</v>
      </c>
      <c r="Z2" s="4">
        <f>Y2+VLOOKUP($C2,giorn!$C:$AN,Z$1,0)</f>
        <v>1523.5</v>
      </c>
      <c r="AA2" s="4">
        <f>Z2+VLOOKUP($C2,giorn!$C:$AN,AA$1,0)</f>
        <v>1591</v>
      </c>
      <c r="AB2" s="4">
        <f>AA2+VLOOKUP($C2,giorn!$C:$AN,AB$1,0)</f>
        <v>1667</v>
      </c>
      <c r="AC2" s="4">
        <f>AB2+VLOOKUP($C2,giorn!$C:$AN,AC$1,0)</f>
        <v>1742</v>
      </c>
      <c r="AD2" s="4">
        <f>AC2+VLOOKUP($C2,giorn!$C:$AN,AD$1,0)</f>
        <v>1805</v>
      </c>
      <c r="AE2" s="4">
        <f>AD2+VLOOKUP($C2,giorn!$C:$AN,AE$1,0)</f>
        <v>1886</v>
      </c>
      <c r="AF2" s="4">
        <f>AE2+VLOOKUP($C2,giorn!$C:$AN,AF$1,0)</f>
        <v>1955.5</v>
      </c>
      <c r="AG2" s="4">
        <f>AF2+VLOOKUP($C2,giorn!$C:$AN,AG$1,0)</f>
        <v>2024</v>
      </c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74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>
        <f>V3+VLOOKUP($C3,giorn!$C:$AN,W$1,0)</f>
        <v>1415</v>
      </c>
      <c r="X3" s="4">
        <f>W3+VLOOKUP($C3,giorn!$C:$AN,X$1,0)</f>
        <v>1490.5</v>
      </c>
      <c r="Y3" s="4">
        <f>X3+VLOOKUP($C3,giorn!$C:$AN,Y$1,0)</f>
        <v>1559</v>
      </c>
      <c r="Z3" s="4">
        <f>Y3+VLOOKUP($C3,giorn!$C:$AN,Z$1,0)</f>
        <v>1634.5</v>
      </c>
      <c r="AA3" s="4">
        <f>Z3+VLOOKUP($C3,giorn!$C:$AN,AA$1,0)</f>
        <v>1700</v>
      </c>
      <c r="AB3" s="4">
        <f>AA3+VLOOKUP($C3,giorn!$C:$AN,AB$1,0)</f>
        <v>1776</v>
      </c>
      <c r="AC3" s="4">
        <f>AB3+VLOOKUP($C3,giorn!$C:$AN,AC$1,0)</f>
        <v>1842</v>
      </c>
      <c r="AD3" s="4">
        <f>AC3+VLOOKUP($C3,giorn!$C:$AN,AD$1,0)</f>
        <v>1901.5</v>
      </c>
      <c r="AE3" s="4">
        <f>AD3+VLOOKUP($C3,giorn!$C:$AN,AE$1,0)</f>
        <v>1983</v>
      </c>
      <c r="AF3" s="4">
        <f>AE3+VLOOKUP($C3,giorn!$C:$AN,AF$1,0)</f>
        <v>2060.5</v>
      </c>
      <c r="AG3" s="4">
        <f>AF3+VLOOKUP($C3,giorn!$C:$AN,AG$1,0)</f>
        <v>2122</v>
      </c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>
        <f>V4+VLOOKUP($C4,giorn!$C:$AN,W$1,0)</f>
        <v>1344.5</v>
      </c>
      <c r="X4" s="4">
        <f>W4+VLOOKUP($C4,giorn!$C:$AN,X$1,0)</f>
        <v>1416</v>
      </c>
      <c r="Y4" s="4">
        <f>X4+VLOOKUP($C4,giorn!$C:$AN,Y$1,0)</f>
        <v>1492.5</v>
      </c>
      <c r="Z4" s="4">
        <f>Y4+VLOOKUP($C4,giorn!$C:$AN,Z$1,0)</f>
        <v>1563.5</v>
      </c>
      <c r="AA4" s="4">
        <f>Z4+VLOOKUP($C4,giorn!$C:$AN,AA$1,0)</f>
        <v>1625.5</v>
      </c>
      <c r="AB4" s="4">
        <f>AA4+VLOOKUP($C4,giorn!$C:$AN,AB$1,0)</f>
        <v>1689</v>
      </c>
      <c r="AC4" s="4">
        <f>AB4+VLOOKUP($C4,giorn!$C:$AN,AC$1,0)</f>
        <v>1759</v>
      </c>
      <c r="AD4" s="4">
        <f>AC4+VLOOKUP($C4,giorn!$C:$AN,AD$1,0)</f>
        <v>1819</v>
      </c>
      <c r="AE4" s="4">
        <f>AD4+VLOOKUP($C4,giorn!$C:$AN,AE$1,0)</f>
        <v>1886.5</v>
      </c>
      <c r="AF4" s="4">
        <f>AE4+VLOOKUP($C4,giorn!$C:$AN,AF$1,0)</f>
        <v>1950</v>
      </c>
      <c r="AG4" s="4">
        <f>AF4+VLOOKUP($C4,giorn!$C:$AN,AG$1,0)</f>
        <v>2023.5</v>
      </c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>
        <f>V5+VLOOKUP($C5,giorn!$C:$AN,W$1,0)</f>
        <v>1337</v>
      </c>
      <c r="X5" s="4">
        <f>W5+VLOOKUP($C5,giorn!$C:$AN,X$1,0)</f>
        <v>1408.5</v>
      </c>
      <c r="Y5" s="4">
        <f>X5+VLOOKUP($C5,giorn!$C:$AN,Y$1,0)</f>
        <v>1487</v>
      </c>
      <c r="Z5" s="4">
        <f>Y5+VLOOKUP($C5,giorn!$C:$AN,Z$1,0)</f>
        <v>1559.5</v>
      </c>
      <c r="AA5" s="4">
        <f>Z5+VLOOKUP($C5,giorn!$C:$AN,AA$1,0)</f>
        <v>1630.5</v>
      </c>
      <c r="AB5" s="4">
        <f>AA5+VLOOKUP($C5,giorn!$C:$AN,AB$1,0)</f>
        <v>1707.5</v>
      </c>
      <c r="AC5" s="4">
        <f>AB5+VLOOKUP($C5,giorn!$C:$AN,AC$1,0)</f>
        <v>1776</v>
      </c>
      <c r="AD5" s="4">
        <f>AC5+VLOOKUP($C5,giorn!$C:$AN,AD$1,0)</f>
        <v>1850.5</v>
      </c>
      <c r="AE5" s="4">
        <f>AD5+VLOOKUP($C5,giorn!$C:$AN,AE$1,0)</f>
        <v>1935.5</v>
      </c>
      <c r="AF5" s="4">
        <f>AE5+VLOOKUP($C5,giorn!$C:$AN,AF$1,0)</f>
        <v>2010.5</v>
      </c>
      <c r="AG5" s="4">
        <f>AF5+VLOOKUP($C5,giorn!$C:$AN,AG$1,0)</f>
        <v>2069.5</v>
      </c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>
        <f>V6+VLOOKUP($C6,giorn!$C:$AN,W$1,0)</f>
        <v>1358</v>
      </c>
      <c r="X6" s="4">
        <f>W6+VLOOKUP($C6,giorn!$C:$AN,X$1,0)</f>
        <v>1428.5</v>
      </c>
      <c r="Y6" s="4">
        <f>X6+VLOOKUP($C6,giorn!$C:$AN,Y$1,0)</f>
        <v>1502</v>
      </c>
      <c r="Z6" s="4">
        <f>Y6+VLOOKUP($C6,giorn!$C:$AN,Z$1,0)</f>
        <v>1574</v>
      </c>
      <c r="AA6" s="4">
        <f>Z6+VLOOKUP($C6,giorn!$C:$AN,AA$1,0)</f>
        <v>1636.5</v>
      </c>
      <c r="AB6" s="4">
        <f>AA6+VLOOKUP($C6,giorn!$C:$AN,AB$1,0)</f>
        <v>1705.5</v>
      </c>
      <c r="AC6" s="4">
        <f>AB6+VLOOKUP($C6,giorn!$C:$AN,AC$1,0)</f>
        <v>1770</v>
      </c>
      <c r="AD6" s="4">
        <f>AC6+VLOOKUP($C6,giorn!$C:$AN,AD$1,0)</f>
        <v>1827.5</v>
      </c>
      <c r="AE6" s="4">
        <f>AD6+VLOOKUP($C6,giorn!$C:$AN,AE$1,0)</f>
        <v>1901.5</v>
      </c>
      <c r="AF6" s="4">
        <f>AE6+VLOOKUP($C6,giorn!$C:$AN,AF$1,0)</f>
        <v>1979</v>
      </c>
      <c r="AG6" s="4">
        <f>AF6+VLOOKUP($C6,giorn!$C:$AN,AG$1,0)</f>
        <v>2042</v>
      </c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>
        <f>V7+VLOOKUP($C7,giorn!$C:$AN,W$1,0)</f>
        <v>1299</v>
      </c>
      <c r="X7" s="4">
        <f>W7+VLOOKUP($C7,giorn!$C:$AN,X$1,0)</f>
        <v>1383</v>
      </c>
      <c r="Y7" s="4">
        <f>X7+VLOOKUP($C7,giorn!$C:$AN,Y$1,0)</f>
        <v>1443.5</v>
      </c>
      <c r="Z7" s="4">
        <f>Y7+VLOOKUP($C7,giorn!$C:$AN,Z$1,0)</f>
        <v>1521.5</v>
      </c>
      <c r="AA7" s="4">
        <f>Z7+VLOOKUP($C7,giorn!$C:$AN,AA$1,0)</f>
        <v>1592.5</v>
      </c>
      <c r="AB7" s="4">
        <f>AA7+VLOOKUP($C7,giorn!$C:$AN,AB$1,0)</f>
        <v>1660</v>
      </c>
      <c r="AC7" s="4">
        <f>AB7+VLOOKUP($C7,giorn!$C:$AN,AC$1,0)</f>
        <v>1727.5</v>
      </c>
      <c r="AD7" s="4">
        <f>AC7+VLOOKUP($C7,giorn!$C:$AN,AD$1,0)</f>
        <v>1792</v>
      </c>
      <c r="AE7" s="4">
        <f>AD7+VLOOKUP($C7,giorn!$C:$AN,AE$1,0)</f>
        <v>1873</v>
      </c>
      <c r="AF7" s="4">
        <f>AE7+VLOOKUP($C7,giorn!$C:$AN,AF$1,0)</f>
        <v>1949</v>
      </c>
      <c r="AG7" s="4">
        <f>AF7+VLOOKUP($C7,giorn!$C:$AN,AG$1,0)</f>
        <v>2016</v>
      </c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>
        <f>V8+VLOOKUP($C8,giorn!$C:$AN,W$1,0)</f>
        <v>1207</v>
      </c>
      <c r="X8" s="4">
        <f>W8+VLOOKUP($C8,giorn!$C:$AN,X$1,0)</f>
        <v>1269</v>
      </c>
      <c r="Y8" s="4">
        <f>X8+VLOOKUP($C8,giorn!$C:$AN,Y$1,0)</f>
        <v>1321.5</v>
      </c>
      <c r="Z8" s="4">
        <f>Y8+VLOOKUP($C8,giorn!$C:$AN,Z$1,0)</f>
        <v>1383.5</v>
      </c>
      <c r="AA8" s="4">
        <f>Z8+VLOOKUP($C8,giorn!$C:$AN,AA$1,0)</f>
        <v>1446.5</v>
      </c>
      <c r="AB8" s="4">
        <f>AA8+VLOOKUP($C8,giorn!$C:$AN,AB$1,0)</f>
        <v>1515.5</v>
      </c>
      <c r="AC8" s="4">
        <f>AB8+VLOOKUP($C8,giorn!$C:$AN,AC$1,0)</f>
        <v>1579</v>
      </c>
      <c r="AD8" s="4">
        <f>AC8+VLOOKUP($C8,giorn!$C:$AN,AD$1,0)</f>
        <v>1620.5</v>
      </c>
      <c r="AE8" s="4">
        <f>AD8+VLOOKUP($C8,giorn!$C:$AN,AE$1,0)</f>
        <v>1665.5</v>
      </c>
      <c r="AF8" s="4">
        <f>AE8+VLOOKUP($C8,giorn!$C:$AN,AF$1,0)</f>
        <v>1712</v>
      </c>
      <c r="AG8" s="4">
        <f>AF8+VLOOKUP($C8,giorn!$C:$AN,AG$1,0)</f>
        <v>1765</v>
      </c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>
        <f>V9+VLOOKUP($C9,giorn!$C:$AN,W$1,0)</f>
        <v>1340</v>
      </c>
      <c r="X9" s="4">
        <f>W9+VLOOKUP($C9,giorn!$C:$AN,X$1,0)</f>
        <v>1412</v>
      </c>
      <c r="Y9" s="4">
        <f>X9+VLOOKUP($C9,giorn!$C:$AN,Y$1,0)</f>
        <v>1483.5</v>
      </c>
      <c r="Z9" s="4">
        <f>Y9+VLOOKUP($C9,giorn!$C:$AN,Z$1,0)</f>
        <v>1547</v>
      </c>
      <c r="AA9" s="4">
        <f>Z9+VLOOKUP($C9,giorn!$C:$AN,AA$1,0)</f>
        <v>1616</v>
      </c>
      <c r="AB9" s="4">
        <f>AA9+VLOOKUP($C9,giorn!$C:$AN,AB$1,0)</f>
        <v>1675.5</v>
      </c>
      <c r="AC9" s="4">
        <f>AB9+VLOOKUP($C9,giorn!$C:$AN,AC$1,0)</f>
        <v>1736.5</v>
      </c>
      <c r="AD9" s="4">
        <f>AC9+VLOOKUP($C9,giorn!$C:$AN,AD$1,0)</f>
        <v>1792.5</v>
      </c>
      <c r="AE9" s="4">
        <f>AD9+VLOOKUP($C9,giorn!$C:$AN,AE$1,0)</f>
        <v>1869.5</v>
      </c>
      <c r="AF9" s="4">
        <f>AE9+VLOOKUP($C9,giorn!$C:$AN,AF$1,0)</f>
        <v>1936</v>
      </c>
      <c r="AG9" s="4">
        <f>AF9+VLOOKUP($C9,giorn!$C:$AN,AG$1,0)</f>
        <v>1998</v>
      </c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>
        <f>V10+VLOOKUP($C10,giorn!$C:$AN,W$1,0)</f>
        <v>1339.5</v>
      </c>
      <c r="X10" s="4">
        <f>W10+VLOOKUP($C10,giorn!$C:$AN,X$1,0)</f>
        <v>1405.5</v>
      </c>
      <c r="Y10" s="4">
        <f>X10+VLOOKUP($C10,giorn!$C:$AN,Y$1,0)</f>
        <v>1458</v>
      </c>
      <c r="Z10" s="4">
        <f>Y10+VLOOKUP($C10,giorn!$C:$AN,Z$1,0)</f>
        <v>1527.5</v>
      </c>
      <c r="AA10" s="4">
        <f>Z10+VLOOKUP($C10,giorn!$C:$AN,AA$1,0)</f>
        <v>1591</v>
      </c>
      <c r="AB10" s="4">
        <f>AA10+VLOOKUP($C10,giorn!$C:$AN,AB$1,0)</f>
        <v>1665</v>
      </c>
      <c r="AC10" s="4">
        <f>AB10+VLOOKUP($C10,giorn!$C:$AN,AC$1,0)</f>
        <v>1724</v>
      </c>
      <c r="AD10" s="4">
        <f>AC10+VLOOKUP($C10,giorn!$C:$AN,AD$1,0)</f>
        <v>1772.5</v>
      </c>
      <c r="AE10" s="4">
        <f>AD10+VLOOKUP($C10,giorn!$C:$AN,AE$1,0)</f>
        <v>1842.5</v>
      </c>
      <c r="AF10" s="4">
        <f>AE10+VLOOKUP($C10,giorn!$C:$AN,AF$1,0)</f>
        <v>1912</v>
      </c>
      <c r="AG10" s="4">
        <f>AF10+VLOOKUP($C10,giorn!$C:$AN,AG$1,0)</f>
        <v>1977</v>
      </c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>
        <f>V11+VLOOKUP($C11,giorn!$C:$AN,W$1,0)</f>
        <v>1342</v>
      </c>
      <c r="X11" s="4">
        <f>W11+VLOOKUP($C11,giorn!$C:$AN,X$1,0)</f>
        <v>1418</v>
      </c>
      <c r="Y11" s="4">
        <f>X11+VLOOKUP($C11,giorn!$C:$AN,Y$1,0)</f>
        <v>1488</v>
      </c>
      <c r="Z11" s="4">
        <f>Y11+VLOOKUP($C11,giorn!$C:$AN,Z$1,0)</f>
        <v>1554</v>
      </c>
      <c r="AA11" s="4">
        <f>Z11+VLOOKUP($C11,giorn!$C:$AN,AA$1,0)</f>
        <v>1614</v>
      </c>
      <c r="AB11" s="4">
        <f>AA11+VLOOKUP($C11,giorn!$C:$AN,AB$1,0)</f>
        <v>1682</v>
      </c>
      <c r="AC11" s="4">
        <f>AB11+VLOOKUP($C11,giorn!$C:$AN,AC$1,0)</f>
        <v>1739</v>
      </c>
      <c r="AD11" s="4">
        <f>AC11+VLOOKUP($C11,giorn!$C:$AN,AD$1,0)</f>
        <v>1799.5</v>
      </c>
      <c r="AE11" s="4">
        <f>AD11+VLOOKUP($C11,giorn!$C:$AN,AE$1,0)</f>
        <v>1867</v>
      </c>
      <c r="AF11" s="4">
        <f>AE11+VLOOKUP($C11,giorn!$C:$AN,AF$1,0)</f>
        <v>1930.5</v>
      </c>
      <c r="AG11" s="4">
        <f>AF11+VLOOKUP($C11,giorn!$C:$AN,AG$1,0)</f>
        <v>1993.5</v>
      </c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>
        <f>V12+VLOOKUP($C12,giorn!$C:$AN,W$1,0)</f>
        <v>1387</v>
      </c>
      <c r="X12" s="4">
        <f>W12+VLOOKUP($C12,giorn!$C:$AN,X$1,0)</f>
        <v>1453</v>
      </c>
      <c r="Y12" s="4">
        <f>X12+VLOOKUP($C12,giorn!$C:$AN,Y$1,0)</f>
        <v>1505.5</v>
      </c>
      <c r="Z12" s="4">
        <f>Y12+VLOOKUP($C12,giorn!$C:$AN,Z$1,0)</f>
        <v>1565</v>
      </c>
      <c r="AA12" s="4">
        <f>Z12+VLOOKUP($C12,giorn!$C:$AN,AA$1,0)</f>
        <v>1630</v>
      </c>
      <c r="AB12" s="4">
        <f>AA12+VLOOKUP($C12,giorn!$C:$AN,AB$1,0)</f>
        <v>1694</v>
      </c>
      <c r="AC12" s="4">
        <f>AB12+VLOOKUP($C12,giorn!$C:$AN,AC$1,0)</f>
        <v>1761.5</v>
      </c>
      <c r="AD12" s="4">
        <f>AC12+VLOOKUP($C12,giorn!$C:$AN,AD$1,0)</f>
        <v>1816</v>
      </c>
      <c r="AE12" s="4">
        <f>AD12+VLOOKUP($C12,giorn!$C:$AN,AE$1,0)</f>
        <v>1885</v>
      </c>
      <c r="AF12" s="4">
        <f>AE12+VLOOKUP($C12,giorn!$C:$AN,AF$1,0)</f>
        <v>1950</v>
      </c>
      <c r="AG12" s="4">
        <f>AF12+VLOOKUP($C12,giorn!$C:$AN,AG$1,0)</f>
        <v>2028.5</v>
      </c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>
        <f>V13+VLOOKUP($C13,giorn!$C:$AN,W$1,0)</f>
        <v>1334.5</v>
      </c>
      <c r="X13" s="4">
        <f>W13+VLOOKUP($C13,giorn!$C:$AN,X$1,0)</f>
        <v>1406.5</v>
      </c>
      <c r="Y13" s="4">
        <f>X13+VLOOKUP($C13,giorn!$C:$AN,Y$1,0)</f>
        <v>1467</v>
      </c>
      <c r="Z13" s="4">
        <f>Y13+VLOOKUP($C13,giorn!$C:$AN,Z$1,0)</f>
        <v>1533</v>
      </c>
      <c r="AA13" s="4">
        <f>Z13+VLOOKUP($C13,giorn!$C:$AN,AA$1,0)</f>
        <v>1610</v>
      </c>
      <c r="AB13" s="4">
        <f>AA13+VLOOKUP($C13,giorn!$C:$AN,AB$1,0)</f>
        <v>1678.5</v>
      </c>
      <c r="AC13" s="4">
        <f>AB13+VLOOKUP($C13,giorn!$C:$AN,AC$1,0)</f>
        <v>1741.5</v>
      </c>
      <c r="AD13" s="4">
        <f>AC13+VLOOKUP($C13,giorn!$C:$AN,AD$1,0)</f>
        <v>1805</v>
      </c>
      <c r="AE13" s="4">
        <f>AD13+VLOOKUP($C13,giorn!$C:$AN,AE$1,0)</f>
        <v>1888</v>
      </c>
      <c r="AF13" s="4">
        <f>AE13+VLOOKUP($C13,giorn!$C:$AN,AF$1,0)</f>
        <v>1960.5</v>
      </c>
      <c r="AG13" s="4">
        <f>AF13+VLOOKUP($C13,giorn!$C:$AN,AG$1,0)</f>
        <v>2025</v>
      </c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>
        <f>V14+VLOOKUP($C14,giorn!$C:$AN,W$1,0)</f>
        <v>1317.5</v>
      </c>
      <c r="X14" s="4">
        <f>W14+VLOOKUP($C14,giorn!$C:$AN,X$1,0)</f>
        <v>1391.5</v>
      </c>
      <c r="Y14" s="4">
        <f>X14+VLOOKUP($C14,giorn!$C:$AN,Y$1,0)</f>
        <v>1464.5</v>
      </c>
      <c r="Z14" s="4">
        <f>Y14+VLOOKUP($C14,giorn!$C:$AN,Z$1,0)</f>
        <v>1528</v>
      </c>
      <c r="AA14" s="4">
        <f>Z14+VLOOKUP($C14,giorn!$C:$AN,AA$1,0)</f>
        <v>1599</v>
      </c>
      <c r="AB14" s="4">
        <f>AA14+VLOOKUP($C14,giorn!$C:$AN,AB$1,0)</f>
        <v>1666.5</v>
      </c>
      <c r="AC14" s="4">
        <f>AB14+VLOOKUP($C14,giorn!$C:$AN,AC$1,0)</f>
        <v>1738</v>
      </c>
      <c r="AD14" s="4">
        <f>AC14+VLOOKUP($C14,giorn!$C:$AN,AD$1,0)</f>
        <v>1802</v>
      </c>
      <c r="AE14" s="4">
        <f>AD14+VLOOKUP($C14,giorn!$C:$AN,AE$1,0)</f>
        <v>1876</v>
      </c>
      <c r="AF14" s="4">
        <f>AE14+VLOOKUP($C14,giorn!$C:$AN,AF$1,0)</f>
        <v>1944.5</v>
      </c>
      <c r="AG14" s="4">
        <f>AF14+VLOOKUP($C14,giorn!$C:$AN,AG$1,0)</f>
        <v>2008.5</v>
      </c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>
        <f>V15+VLOOKUP($C15,giorn!$C:$AN,W$1,0)</f>
        <v>1279.5</v>
      </c>
      <c r="X15" s="4">
        <f>W15+VLOOKUP($C15,giorn!$C:$AN,X$1,0)</f>
        <v>1352.5</v>
      </c>
      <c r="Y15" s="4">
        <f>X15+VLOOKUP($C15,giorn!$C:$AN,Y$1,0)</f>
        <v>1412.5</v>
      </c>
      <c r="Z15" s="4">
        <f>Y15+VLOOKUP($C15,giorn!$C:$AN,Z$1,0)</f>
        <v>1477</v>
      </c>
      <c r="AA15" s="4">
        <f>Z15+VLOOKUP($C15,giorn!$C:$AN,AA$1,0)</f>
        <v>1536.5</v>
      </c>
      <c r="AB15" s="4">
        <f>AA15+VLOOKUP($C15,giorn!$C:$AN,AB$1,0)</f>
        <v>1610.5</v>
      </c>
      <c r="AC15" s="4">
        <f>AB15+VLOOKUP($C15,giorn!$C:$AN,AC$1,0)</f>
        <v>1677.5</v>
      </c>
      <c r="AD15" s="4">
        <f>AC15+VLOOKUP($C15,giorn!$C:$AN,AD$1,0)</f>
        <v>1732</v>
      </c>
      <c r="AE15" s="4">
        <f>AD15+VLOOKUP($C15,giorn!$C:$AN,AE$1,0)</f>
        <v>1790.5</v>
      </c>
      <c r="AF15" s="4">
        <f>AE15+VLOOKUP($C15,giorn!$C:$AN,AF$1,0)</f>
        <v>1859</v>
      </c>
      <c r="AG15" s="4">
        <f>AF15+VLOOKUP($C15,giorn!$C:$AN,AG$1,0)</f>
        <v>1923.5</v>
      </c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>
        <f>V16+VLOOKUP($C16,giorn!$C:$AN,W$1,0)</f>
        <v>1372</v>
      </c>
      <c r="X16" s="4">
        <f>W16+VLOOKUP($C16,giorn!$C:$AN,X$1,0)</f>
        <v>1442.5</v>
      </c>
      <c r="Y16" s="4">
        <f>X16+VLOOKUP($C16,giorn!$C:$AN,Y$1,0)</f>
        <v>1515.5</v>
      </c>
      <c r="Z16" s="4">
        <f>Y16+VLOOKUP($C16,giorn!$C:$AN,Z$1,0)</f>
        <v>1582.5</v>
      </c>
      <c r="AA16" s="4">
        <f>Z16+VLOOKUP($C16,giorn!$C:$AN,AA$1,0)</f>
        <v>1644.5</v>
      </c>
      <c r="AB16" s="4">
        <f>AA16+VLOOKUP($C16,giorn!$C:$AN,AB$1,0)</f>
        <v>1721</v>
      </c>
      <c r="AC16" s="4">
        <f>AB16+VLOOKUP($C16,giorn!$C:$AN,AC$1,0)</f>
        <v>1791</v>
      </c>
      <c r="AD16" s="4">
        <f>AC16+VLOOKUP($C16,giorn!$C:$AN,AD$1,0)</f>
        <v>1854</v>
      </c>
      <c r="AE16" s="4">
        <f>AD16+VLOOKUP($C16,giorn!$C:$AN,AE$1,0)</f>
        <v>1938.5</v>
      </c>
      <c r="AF16" s="4">
        <f>AE16+VLOOKUP($C16,giorn!$C:$AN,AF$1,0)</f>
        <v>2009.5</v>
      </c>
      <c r="AG16" s="4">
        <f>AF16+VLOOKUP($C16,giorn!$C:$AN,AG$1,0)</f>
        <v>2088</v>
      </c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>
        <f>V17+VLOOKUP($C17,giorn!$C:$AN,W$1,0)</f>
        <v>1333.5</v>
      </c>
      <c r="X17" s="4">
        <f>W17+VLOOKUP($C17,giorn!$C:$AN,X$1,0)</f>
        <v>1411.5</v>
      </c>
      <c r="Y17" s="4">
        <f>X17+VLOOKUP($C17,giorn!$C:$AN,Y$1,0)</f>
        <v>1489</v>
      </c>
      <c r="Z17" s="4">
        <f>Y17+VLOOKUP($C17,giorn!$C:$AN,Z$1,0)</f>
        <v>1568.5</v>
      </c>
      <c r="AA17" s="4">
        <f>Z17+VLOOKUP($C17,giorn!$C:$AN,AA$1,0)</f>
        <v>1634.5</v>
      </c>
      <c r="AB17" s="4">
        <f>AA17+VLOOKUP($C17,giorn!$C:$AN,AB$1,0)</f>
        <v>1707.5</v>
      </c>
      <c r="AC17" s="4">
        <f>AB17+VLOOKUP($C17,giorn!$C:$AN,AC$1,0)</f>
        <v>1772</v>
      </c>
      <c r="AD17" s="4">
        <f>AC17+VLOOKUP($C17,giorn!$C:$AN,AD$1,0)</f>
        <v>1837</v>
      </c>
      <c r="AE17" s="4">
        <f>AD17+VLOOKUP($C17,giorn!$C:$AN,AE$1,0)</f>
        <v>1919.5</v>
      </c>
      <c r="AF17" s="4">
        <f>AE17+VLOOKUP($C17,giorn!$C:$AN,AF$1,0)</f>
        <v>1983</v>
      </c>
      <c r="AG17" s="4">
        <f>AF17+VLOOKUP($C17,giorn!$C:$AN,AG$1,0)</f>
        <v>2044.5</v>
      </c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>
        <f>V18+VLOOKUP($C18,giorn!$C:$AN,W$1,0)</f>
        <v>1395.5</v>
      </c>
      <c r="X18" s="4">
        <f>W18+VLOOKUP($C18,giorn!$C:$AN,X$1,0)</f>
        <v>1472</v>
      </c>
      <c r="Y18" s="4">
        <f>X18+VLOOKUP($C18,giorn!$C:$AN,Y$1,0)</f>
        <v>1549</v>
      </c>
      <c r="Z18" s="4">
        <f>Y18+VLOOKUP($C18,giorn!$C:$AN,Z$1,0)</f>
        <v>1620.5</v>
      </c>
      <c r="AA18" s="4">
        <f>Z18+VLOOKUP($C18,giorn!$C:$AN,AA$1,0)</f>
        <v>1697.5</v>
      </c>
      <c r="AB18" s="4">
        <f>AA18+VLOOKUP($C18,giorn!$C:$AN,AB$1,0)</f>
        <v>1764</v>
      </c>
      <c r="AC18" s="4">
        <f>AB18+VLOOKUP($C18,giorn!$C:$AN,AC$1,0)</f>
        <v>1823</v>
      </c>
      <c r="AD18" s="4">
        <f>AC18+VLOOKUP($C18,giorn!$C:$AN,AD$1,0)</f>
        <v>1890</v>
      </c>
      <c r="AE18" s="4">
        <f>AD18+VLOOKUP($C18,giorn!$C:$AN,AE$1,0)</f>
        <v>1967</v>
      </c>
      <c r="AF18" s="4">
        <f>AE18+VLOOKUP($C18,giorn!$C:$AN,AF$1,0)</f>
        <v>2037</v>
      </c>
      <c r="AG18" s="4">
        <f>AF18+VLOOKUP($C18,giorn!$C:$AN,AG$1,0)</f>
        <v>2102.5</v>
      </c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>
        <f>V19+VLOOKUP($C19,giorn!$C:$AN,W$1,0)</f>
        <v>1315.5</v>
      </c>
      <c r="X19" s="4">
        <f>W19+VLOOKUP($C19,giorn!$C:$AN,X$1,0)</f>
        <v>1388.5</v>
      </c>
      <c r="Y19" s="4">
        <f>X19+VLOOKUP($C19,giorn!$C:$AN,Y$1,0)</f>
        <v>1466</v>
      </c>
      <c r="Z19" s="4">
        <f>Y19+VLOOKUP($C19,giorn!$C:$AN,Z$1,0)</f>
        <v>1532</v>
      </c>
      <c r="AA19" s="4">
        <f>Z19+VLOOKUP($C19,giorn!$C:$AN,AA$1,0)</f>
        <v>1605</v>
      </c>
      <c r="AB19" s="4">
        <f>AA19+VLOOKUP($C19,giorn!$C:$AN,AB$1,0)</f>
        <v>1671.5</v>
      </c>
      <c r="AC19" s="4">
        <f>AB19+VLOOKUP($C19,giorn!$C:$AN,AC$1,0)</f>
        <v>1744</v>
      </c>
      <c r="AD19" s="4">
        <f>AC19+VLOOKUP($C19,giorn!$C:$AN,AD$1,0)</f>
        <v>1807.5</v>
      </c>
      <c r="AE19" s="4">
        <f>AD19+VLOOKUP($C19,giorn!$C:$AN,AE$1,0)</f>
        <v>1872</v>
      </c>
      <c r="AF19" s="4">
        <f>AE19+VLOOKUP($C19,giorn!$C:$AN,AF$1,0)</f>
        <v>1940.5</v>
      </c>
      <c r="AG19" s="4">
        <f>AF19+VLOOKUP($C19,giorn!$C:$AN,AG$1,0)</f>
        <v>2008.5</v>
      </c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>
        <f>V20+VLOOKUP($C20,giorn!$C:$AN,W$1,0)</f>
        <v>1335.5</v>
      </c>
      <c r="X20" s="4">
        <f>W20+VLOOKUP($C20,giorn!$C:$AN,X$1,0)</f>
        <v>1411</v>
      </c>
      <c r="Y20" s="4">
        <f>X20+VLOOKUP($C20,giorn!$C:$AN,Y$1,0)</f>
        <v>1482</v>
      </c>
      <c r="Z20" s="4">
        <f>Y20+VLOOKUP($C20,giorn!$C:$AN,Z$1,0)</f>
        <v>1547.5</v>
      </c>
      <c r="AA20" s="4">
        <f>Z20+VLOOKUP($C20,giorn!$C:$AN,AA$1,0)</f>
        <v>1607.5</v>
      </c>
      <c r="AB20" s="4">
        <f>AA20+VLOOKUP($C20,giorn!$C:$AN,AB$1,0)</f>
        <v>1681.5</v>
      </c>
      <c r="AC20" s="4">
        <f>AB20+VLOOKUP($C20,giorn!$C:$AN,AC$1,0)</f>
        <v>1757</v>
      </c>
      <c r="AD20" s="4">
        <f>AC20+VLOOKUP($C20,giorn!$C:$AN,AD$1,0)</f>
        <v>1813.5</v>
      </c>
      <c r="AE20" s="4">
        <f>AD20+VLOOKUP($C20,giorn!$C:$AN,AE$1,0)</f>
        <v>1899.5</v>
      </c>
      <c r="AF20" s="4">
        <f>AE20+VLOOKUP($C20,giorn!$C:$AN,AF$1,0)</f>
        <v>1977</v>
      </c>
      <c r="AG20" s="4">
        <f>AF20+VLOOKUP($C20,giorn!$C:$AN,AG$1,0)</f>
        <v>2043</v>
      </c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>
        <f>V21+VLOOKUP($C21,giorn!$C:$AN,W$1,0)</f>
        <v>1373.5</v>
      </c>
      <c r="X21" s="4">
        <f>W21+VLOOKUP($C21,giorn!$C:$AN,X$1,0)</f>
        <v>1449.5</v>
      </c>
      <c r="Y21" s="4">
        <f>X21+VLOOKUP($C21,giorn!$C:$AN,Y$1,0)</f>
        <v>1525</v>
      </c>
      <c r="Z21" s="4">
        <f>Y21+VLOOKUP($C21,giorn!$C:$AN,Z$1,0)</f>
        <v>1606.5</v>
      </c>
      <c r="AA21" s="4">
        <f>Z21+VLOOKUP($C21,giorn!$C:$AN,AA$1,0)</f>
        <v>1663.5</v>
      </c>
      <c r="AB21" s="4">
        <f>AA21+VLOOKUP($C21,giorn!$C:$AN,AB$1,0)</f>
        <v>1754.5</v>
      </c>
      <c r="AC21" s="4">
        <f>AB21+VLOOKUP($C21,giorn!$C:$AN,AC$1,0)</f>
        <v>1814.5</v>
      </c>
      <c r="AD21" s="4">
        <f>AC21+VLOOKUP($C21,giorn!$C:$AN,AD$1,0)</f>
        <v>1881</v>
      </c>
      <c r="AE21" s="4">
        <f>AD21+VLOOKUP($C21,giorn!$C:$AN,AE$1,0)</f>
        <v>1969</v>
      </c>
      <c r="AF21" s="4">
        <f>AE21+VLOOKUP($C21,giorn!$C:$AN,AF$1,0)</f>
        <v>2034.5</v>
      </c>
      <c r="AG21" s="4">
        <f>AF21+VLOOKUP($C21,giorn!$C:$AN,AG$1,0)</f>
        <v>2088.5</v>
      </c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>
        <f>V22+VLOOKUP($C22,giorn!$C:$AN,W$1,0)</f>
        <v>1335.5</v>
      </c>
      <c r="X22" s="4">
        <f>W22+VLOOKUP($C22,giorn!$C:$AN,X$1,0)</f>
        <v>1407.5</v>
      </c>
      <c r="Y22" s="4">
        <f>X22+VLOOKUP($C22,giorn!$C:$AN,Y$1,0)</f>
        <v>1477.5</v>
      </c>
      <c r="Z22" s="4">
        <f>Y22+VLOOKUP($C22,giorn!$C:$AN,Z$1,0)</f>
        <v>1544</v>
      </c>
      <c r="AA22" s="4">
        <f>Z22+VLOOKUP($C22,giorn!$C:$AN,AA$1,0)</f>
        <v>1620.5</v>
      </c>
      <c r="AB22" s="4">
        <f>AA22+VLOOKUP($C22,giorn!$C:$AN,AB$1,0)</f>
        <v>1694</v>
      </c>
      <c r="AC22" s="4">
        <f>AB22+VLOOKUP($C22,giorn!$C:$AN,AC$1,0)</f>
        <v>1769</v>
      </c>
      <c r="AD22" s="4">
        <f>AC22+VLOOKUP($C22,giorn!$C:$AN,AD$1,0)</f>
        <v>1838</v>
      </c>
      <c r="AE22" s="4">
        <f>AD22+VLOOKUP($C22,giorn!$C:$AN,AE$1,0)</f>
        <v>1914.5</v>
      </c>
      <c r="AF22" s="4">
        <f>AE22+VLOOKUP($C22,giorn!$C:$AN,AF$1,0)</f>
        <v>1974.5</v>
      </c>
      <c r="AG22" s="4">
        <f>AF22+VLOOKUP($C22,giorn!$C:$AN,AG$1,0)</f>
        <v>2045</v>
      </c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>
        <f>V23+VLOOKUP($C23,giorn!$C:$AN,W$1,0)</f>
        <v>1329.5</v>
      </c>
      <c r="X23" s="4">
        <f>W23+VLOOKUP($C23,giorn!$C:$AN,X$1,0)</f>
        <v>1401.5</v>
      </c>
      <c r="Y23" s="4">
        <f>X23+VLOOKUP($C23,giorn!$C:$AN,Y$1,0)</f>
        <v>1467.5</v>
      </c>
      <c r="Z23" s="4">
        <f>Y23+VLOOKUP($C23,giorn!$C:$AN,Z$1,0)</f>
        <v>1539.5</v>
      </c>
      <c r="AA23" s="4">
        <f>Z23+VLOOKUP($C23,giorn!$C:$AN,AA$1,0)</f>
        <v>1603.5</v>
      </c>
      <c r="AB23" s="4">
        <f>AA23+VLOOKUP($C23,giorn!$C:$AN,AB$1,0)</f>
        <v>1679.5</v>
      </c>
      <c r="AC23" s="4">
        <f>AB23+VLOOKUP($C23,giorn!$C:$AN,AC$1,0)</f>
        <v>1741</v>
      </c>
      <c r="AD23" s="4">
        <f>AC23+VLOOKUP($C23,giorn!$C:$AN,AD$1,0)</f>
        <v>1803.5</v>
      </c>
      <c r="AE23" s="4">
        <f>AD23+VLOOKUP($C23,giorn!$C:$AN,AE$1,0)</f>
        <v>1882.5</v>
      </c>
      <c r="AF23" s="4">
        <f>AE23+VLOOKUP($C23,giorn!$C:$AN,AF$1,0)</f>
        <v>1957.5</v>
      </c>
      <c r="AG23" s="4">
        <f>AF23+VLOOKUP($C23,giorn!$C:$AN,AG$1,0)</f>
        <v>2020.5</v>
      </c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>
        <f>V24+VLOOKUP($C24,giorn!$C:$AN,W$1,0)</f>
        <v>1324</v>
      </c>
      <c r="X24" s="4">
        <f>W24+VLOOKUP($C24,giorn!$C:$AN,X$1,0)</f>
        <v>1404</v>
      </c>
      <c r="Y24" s="4">
        <f>X24+VLOOKUP($C24,giorn!$C:$AN,Y$1,0)</f>
        <v>1471</v>
      </c>
      <c r="Z24" s="4">
        <f>Y24+VLOOKUP($C24,giorn!$C:$AN,Z$1,0)</f>
        <v>1541</v>
      </c>
      <c r="AA24" s="4">
        <f>Z24+VLOOKUP($C24,giorn!$C:$AN,AA$1,0)</f>
        <v>1604</v>
      </c>
      <c r="AB24" s="4">
        <f>AA24+VLOOKUP($C24,giorn!$C:$AN,AB$1,0)</f>
        <v>1669.5</v>
      </c>
      <c r="AC24" s="4">
        <f>AB24+VLOOKUP($C24,giorn!$C:$AN,AC$1,0)</f>
        <v>1740</v>
      </c>
      <c r="AD24" s="4">
        <f>AC24+VLOOKUP($C24,giorn!$C:$AN,AD$1,0)</f>
        <v>1822.5</v>
      </c>
      <c r="AE24" s="4">
        <f>AD24+VLOOKUP($C24,giorn!$C:$AN,AE$1,0)</f>
        <v>1908</v>
      </c>
      <c r="AF24" s="4">
        <f>AE24+VLOOKUP($C24,giorn!$C:$AN,AF$1,0)</f>
        <v>1977</v>
      </c>
      <c r="AG24" s="4">
        <f>AF24+VLOOKUP($C24,giorn!$C:$AN,AG$1,0)</f>
        <v>2046.5</v>
      </c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>
        <f>V25+VLOOKUP($C25,giorn!$C:$AN,W$1,0)</f>
        <v>1249.5</v>
      </c>
      <c r="X25" s="4">
        <f>W25+VLOOKUP($C25,giorn!$C:$AN,X$1,0)</f>
        <v>1322.5</v>
      </c>
      <c r="Y25" s="4">
        <f>X25+VLOOKUP($C25,giorn!$C:$AN,Y$1,0)</f>
        <v>1384.5</v>
      </c>
      <c r="Z25" s="4">
        <f>Y25+VLOOKUP($C25,giorn!$C:$AN,Z$1,0)</f>
        <v>1449.5</v>
      </c>
      <c r="AA25" s="4">
        <f>Z25+VLOOKUP($C25,giorn!$C:$AN,AA$1,0)</f>
        <v>1515</v>
      </c>
      <c r="AB25" s="4">
        <f>AA25+VLOOKUP($C25,giorn!$C:$AN,AB$1,0)</f>
        <v>1582</v>
      </c>
      <c r="AC25" s="4">
        <f>AB25+VLOOKUP($C25,giorn!$C:$AN,AC$1,0)</f>
        <v>1648.5</v>
      </c>
      <c r="AD25" s="4">
        <f>AC25+VLOOKUP($C25,giorn!$C:$AN,AD$1,0)</f>
        <v>1710.5</v>
      </c>
      <c r="AE25" s="4">
        <f>AD25+VLOOKUP($C25,giorn!$C:$AN,AE$1,0)</f>
        <v>1785</v>
      </c>
      <c r="AF25" s="4">
        <f>AE25+VLOOKUP($C25,giorn!$C:$AN,AF$1,0)</f>
        <v>1845</v>
      </c>
      <c r="AG25" s="4">
        <f>AF25+VLOOKUP($C25,giorn!$C:$AN,AG$1,0)</f>
        <v>1904</v>
      </c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>
        <f>V26+VLOOKUP($C26,giorn!$C:$AN,W$1,0)</f>
        <v>1294.5</v>
      </c>
      <c r="X26" s="4">
        <f>W26+VLOOKUP($C26,giorn!$C:$AN,X$1,0)</f>
        <v>1371</v>
      </c>
      <c r="Y26" s="4">
        <f>X26+VLOOKUP($C26,giorn!$C:$AN,Y$1,0)</f>
        <v>1443.5</v>
      </c>
      <c r="Z26" s="4">
        <f>Y26+VLOOKUP($C26,giorn!$C:$AN,Z$1,0)</f>
        <v>1505.5</v>
      </c>
      <c r="AA26" s="4">
        <f>Z26+VLOOKUP($C26,giorn!$C:$AN,AA$1,0)</f>
        <v>1573</v>
      </c>
      <c r="AB26" s="4">
        <f>AA26+VLOOKUP($C26,giorn!$C:$AN,AB$1,0)</f>
        <v>1644.5</v>
      </c>
      <c r="AC26" s="4">
        <f>AB26+VLOOKUP($C26,giorn!$C:$AN,AC$1,0)</f>
        <v>1700.5</v>
      </c>
      <c r="AD26" s="4">
        <f>AC26+VLOOKUP($C26,giorn!$C:$AN,AD$1,0)</f>
        <v>1751.5</v>
      </c>
      <c r="AE26" s="4">
        <f>AD26+VLOOKUP($C26,giorn!$C:$AN,AE$1,0)</f>
        <v>1821.5</v>
      </c>
      <c r="AF26" s="4">
        <f>AE26+VLOOKUP($C26,giorn!$C:$AN,AF$1,0)</f>
        <v>1881</v>
      </c>
      <c r="AG26" s="4">
        <f>AF26+VLOOKUP($C26,giorn!$C:$AN,AG$1,0)</f>
        <v>1951.5</v>
      </c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>
        <f>V27+VLOOKUP($C27,giorn!$C:$AN,W$1,0)</f>
        <v>1359</v>
      </c>
      <c r="X27" s="4">
        <f>W27+VLOOKUP($C27,giorn!$C:$AN,X$1,0)</f>
        <v>1435.5</v>
      </c>
      <c r="Y27" s="4">
        <f>X27+VLOOKUP($C27,giorn!$C:$AN,Y$1,0)</f>
        <v>1505</v>
      </c>
      <c r="Z27" s="4">
        <f>Y27+VLOOKUP($C27,giorn!$C:$AN,Z$1,0)</f>
        <v>1575.5</v>
      </c>
      <c r="AA27" s="4">
        <f>Z27+VLOOKUP($C27,giorn!$C:$AN,AA$1,0)</f>
        <v>1639</v>
      </c>
      <c r="AB27" s="4">
        <f>AA27+VLOOKUP($C27,giorn!$C:$AN,AB$1,0)</f>
        <v>1705.5</v>
      </c>
      <c r="AC27" s="4">
        <f>AB27+VLOOKUP($C27,giorn!$C:$AN,AC$1,0)</f>
        <v>1774.5</v>
      </c>
      <c r="AD27" s="4">
        <f>AC27+VLOOKUP($C27,giorn!$C:$AN,AD$1,0)</f>
        <v>1840.5</v>
      </c>
      <c r="AE27" s="4">
        <f>AD27+VLOOKUP($C27,giorn!$C:$AN,AE$1,0)</f>
        <v>1921</v>
      </c>
      <c r="AF27" s="4">
        <f>AE27+VLOOKUP($C27,giorn!$C:$AN,AF$1,0)</f>
        <v>1995.5</v>
      </c>
      <c r="AG27" s="4">
        <f>AF27+VLOOKUP($C27,giorn!$C:$AN,AG$1,0)</f>
        <v>2058</v>
      </c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>
        <f>V28+VLOOKUP($C28,giorn!$C:$AN,W$1,0)</f>
        <v>1338</v>
      </c>
      <c r="X28" s="4">
        <f>W28+VLOOKUP($C28,giorn!$C:$AN,X$1,0)</f>
        <v>1412.5</v>
      </c>
      <c r="Y28" s="4">
        <f>X28+VLOOKUP($C28,giorn!$C:$AN,Y$1,0)</f>
        <v>1481</v>
      </c>
      <c r="Z28" s="4">
        <f>Y28+VLOOKUP($C28,giorn!$C:$AN,Z$1,0)</f>
        <v>1551.5</v>
      </c>
      <c r="AA28" s="4">
        <f>Z28+VLOOKUP($C28,giorn!$C:$AN,AA$1,0)</f>
        <v>1612.5</v>
      </c>
      <c r="AB28" s="4">
        <f>AA28+VLOOKUP($C28,giorn!$C:$AN,AB$1,0)</f>
        <v>1684</v>
      </c>
      <c r="AC28" s="4">
        <f>AB28+VLOOKUP($C28,giorn!$C:$AN,AC$1,0)</f>
        <v>1743.5</v>
      </c>
      <c r="AD28" s="4">
        <f>AC28+VLOOKUP($C28,giorn!$C:$AN,AD$1,0)</f>
        <v>1807</v>
      </c>
      <c r="AE28" s="4">
        <f>AD28+VLOOKUP($C28,giorn!$C:$AN,AE$1,0)</f>
        <v>1884.5</v>
      </c>
      <c r="AF28" s="4">
        <f>AE28+VLOOKUP($C28,giorn!$C:$AN,AF$1,0)</f>
        <v>1960</v>
      </c>
      <c r="AG28" s="4">
        <f>AF28+VLOOKUP($C28,giorn!$C:$AN,AG$1,0)</f>
        <v>2022</v>
      </c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>
        <f>V29+VLOOKUP($C29,giorn!$C:$AN,W$1,0)</f>
        <v>1313</v>
      </c>
      <c r="X29" s="4">
        <f>W29+VLOOKUP($C29,giorn!$C:$AN,X$1,0)</f>
        <v>1392</v>
      </c>
      <c r="Y29" s="4">
        <f>X29+VLOOKUP($C29,giorn!$C:$AN,Y$1,0)</f>
        <v>1468</v>
      </c>
      <c r="Z29" s="4">
        <f>Y29+VLOOKUP($C29,giorn!$C:$AN,Z$1,0)</f>
        <v>1543</v>
      </c>
      <c r="AA29" s="4">
        <f>Z29+VLOOKUP($C29,giorn!$C:$AN,AA$1,0)</f>
        <v>1614</v>
      </c>
      <c r="AB29" s="4">
        <f>AA29+VLOOKUP($C29,giorn!$C:$AN,AB$1,0)</f>
        <v>1683.5</v>
      </c>
      <c r="AC29" s="4">
        <f>AB29+VLOOKUP($C29,giorn!$C:$AN,AC$1,0)</f>
        <v>1755</v>
      </c>
      <c r="AD29" s="4">
        <f>AC29+VLOOKUP($C29,giorn!$C:$AN,AD$1,0)</f>
        <v>1823</v>
      </c>
      <c r="AE29" s="4">
        <f>AD29+VLOOKUP($C29,giorn!$C:$AN,AE$1,0)</f>
        <v>1892.5</v>
      </c>
      <c r="AF29" s="4">
        <f>AE29+VLOOKUP($C29,giorn!$C:$AN,AF$1,0)</f>
        <v>1957.5</v>
      </c>
      <c r="AG29" s="4">
        <f>AF29+VLOOKUP($C29,giorn!$C:$AN,AG$1,0)</f>
        <v>2017.5</v>
      </c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>
        <f>V30+VLOOKUP($C30,giorn!$C:$AN,W$1,0)</f>
        <v>1318.5</v>
      </c>
      <c r="X30" s="4">
        <f>W30+VLOOKUP($C30,giorn!$C:$AN,X$1,0)</f>
        <v>1396.5</v>
      </c>
      <c r="Y30" s="4">
        <f>X30+VLOOKUP($C30,giorn!$C:$AN,Y$1,0)</f>
        <v>1467</v>
      </c>
      <c r="Z30" s="4">
        <f>Y30+VLOOKUP($C30,giorn!$C:$AN,Z$1,0)</f>
        <v>1533.5</v>
      </c>
      <c r="AA30" s="4">
        <f>Z30+VLOOKUP($C30,giorn!$C:$AN,AA$1,0)</f>
        <v>1603.5</v>
      </c>
      <c r="AB30" s="4">
        <f>AA30+VLOOKUP($C30,giorn!$C:$AN,AB$1,0)</f>
        <v>1666.5</v>
      </c>
      <c r="AC30" s="4">
        <f>AB30+VLOOKUP($C30,giorn!$C:$AN,AC$1,0)</f>
        <v>1733.5</v>
      </c>
      <c r="AD30" s="4">
        <f>AC30+VLOOKUP($C30,giorn!$C:$AN,AD$1,0)</f>
        <v>1790</v>
      </c>
      <c r="AE30" s="4">
        <f>AD30+VLOOKUP($C30,giorn!$C:$AN,AE$1,0)</f>
        <v>1864</v>
      </c>
      <c r="AF30" s="4">
        <f>AE30+VLOOKUP($C30,giorn!$C:$AN,AF$1,0)</f>
        <v>1934</v>
      </c>
      <c r="AG30" s="4">
        <f>AF30+VLOOKUP($C30,giorn!$C:$AN,AG$1,0)</f>
        <v>1991.5</v>
      </c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>
        <f>V31+VLOOKUP($C31,giorn!$C:$AN,W$1,0)</f>
        <v>1356</v>
      </c>
      <c r="X31" s="4">
        <f>W31+VLOOKUP($C31,giorn!$C:$AN,X$1,0)</f>
        <v>1425</v>
      </c>
      <c r="Y31" s="4">
        <f>X31+VLOOKUP($C31,giorn!$C:$AN,Y$1,0)</f>
        <v>1480</v>
      </c>
      <c r="Z31" s="4">
        <f>Y31+VLOOKUP($C31,giorn!$C:$AN,Z$1,0)</f>
        <v>1556.5</v>
      </c>
      <c r="AA31" s="4">
        <f>Z31+VLOOKUP($C31,giorn!$C:$AN,AA$1,0)</f>
        <v>1614</v>
      </c>
      <c r="AB31" s="4">
        <f>AA31+VLOOKUP($C31,giorn!$C:$AN,AB$1,0)</f>
        <v>1691</v>
      </c>
      <c r="AC31" s="4">
        <f>AB31+VLOOKUP($C31,giorn!$C:$AN,AC$1,0)</f>
        <v>1751.5</v>
      </c>
      <c r="AD31" s="4">
        <f>AC31+VLOOKUP($C31,giorn!$C:$AN,AD$1,0)</f>
        <v>1811</v>
      </c>
      <c r="AE31" s="4">
        <f>AD31+VLOOKUP($C31,giorn!$C:$AN,AE$1,0)</f>
        <v>1882.5</v>
      </c>
      <c r="AF31" s="4">
        <f>AE31+VLOOKUP($C31,giorn!$C:$AN,AF$1,0)</f>
        <v>1957.5</v>
      </c>
      <c r="AG31" s="4">
        <f>AF31+VLOOKUP($C31,giorn!$C:$AN,AG$1,0)</f>
        <v>2017.5</v>
      </c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>
        <f>V32+VLOOKUP($C32,giorn!$C:$AN,W$1,0)</f>
        <v>1365.5</v>
      </c>
      <c r="X32" s="4">
        <f>W32+VLOOKUP($C32,giorn!$C:$AN,X$1,0)</f>
        <v>1435.5</v>
      </c>
      <c r="Y32" s="4">
        <f>X32+VLOOKUP($C32,giorn!$C:$AN,Y$1,0)</f>
        <v>1500</v>
      </c>
      <c r="Z32" s="4">
        <f>Y32+VLOOKUP($C32,giorn!$C:$AN,Z$1,0)</f>
        <v>1571</v>
      </c>
      <c r="AA32" s="4">
        <f>Z32+VLOOKUP($C32,giorn!$C:$AN,AA$1,0)</f>
        <v>1630.5</v>
      </c>
      <c r="AB32" s="4">
        <f>AA32+VLOOKUP($C32,giorn!$C:$AN,AB$1,0)</f>
        <v>1713</v>
      </c>
      <c r="AC32" s="4">
        <f>AB32+VLOOKUP($C32,giorn!$C:$AN,AC$1,0)</f>
        <v>1773</v>
      </c>
      <c r="AD32" s="4">
        <f>AC32+VLOOKUP($C32,giorn!$C:$AN,AD$1,0)</f>
        <v>1819.5</v>
      </c>
      <c r="AE32" s="4">
        <f>AD32+VLOOKUP($C32,giorn!$C:$AN,AE$1,0)</f>
        <v>1871.5</v>
      </c>
      <c r="AF32" s="4">
        <f>AE32+VLOOKUP($C32,giorn!$C:$AN,AF$1,0)</f>
        <v>1936</v>
      </c>
      <c r="AG32" s="4">
        <f>AF32+VLOOKUP($C32,giorn!$C:$AN,AG$1,0)</f>
        <v>2000</v>
      </c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>
        <f>V33+VLOOKUP($C33,giorn!$C:$AN,W$1,0)</f>
        <v>1357</v>
      </c>
      <c r="X33" s="4">
        <f>W33+VLOOKUP($C33,giorn!$C:$AN,X$1,0)</f>
        <v>1428</v>
      </c>
      <c r="Y33" s="4">
        <f>X33+VLOOKUP($C33,giorn!$C:$AN,Y$1,0)</f>
        <v>1509.5</v>
      </c>
      <c r="Z33" s="4">
        <f>Y33+VLOOKUP($C33,giorn!$C:$AN,Z$1,0)</f>
        <v>1582</v>
      </c>
      <c r="AA33" s="4">
        <f>Z33+VLOOKUP($C33,giorn!$C:$AN,AA$1,0)</f>
        <v>1649.5</v>
      </c>
      <c r="AB33" s="4">
        <f>AA33+VLOOKUP($C33,giorn!$C:$AN,AB$1,0)</f>
        <v>1725.5</v>
      </c>
      <c r="AC33" s="4">
        <f>AB33+VLOOKUP($C33,giorn!$C:$AN,AC$1,0)</f>
        <v>1796</v>
      </c>
      <c r="AD33" s="4">
        <f>AC33+VLOOKUP($C33,giorn!$C:$AN,AD$1,0)</f>
        <v>1864.5</v>
      </c>
      <c r="AE33" s="4">
        <f>AD33+VLOOKUP($C33,giorn!$C:$AN,AE$1,0)</f>
        <v>1944.5</v>
      </c>
      <c r="AF33" s="4">
        <f>AE33+VLOOKUP($C33,giorn!$C:$AN,AF$1,0)</f>
        <v>2010</v>
      </c>
      <c r="AG33" s="4">
        <f>AF33+VLOOKUP($C33,giorn!$C:$AN,AG$1,0)</f>
        <v>2067</v>
      </c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>
        <f>V34+VLOOKUP($C34,giorn!$C:$AN,W$1,0)</f>
        <v>1369</v>
      </c>
      <c r="X34" s="4">
        <f>W34+VLOOKUP($C34,giorn!$C:$AN,X$1,0)</f>
        <v>1455.5</v>
      </c>
      <c r="Y34" s="4">
        <f>X34+VLOOKUP($C34,giorn!$C:$AN,Y$1,0)</f>
        <v>1518.5</v>
      </c>
      <c r="Z34" s="4">
        <f>Y34+VLOOKUP($C34,giorn!$C:$AN,Z$1,0)</f>
        <v>1592.5</v>
      </c>
      <c r="AA34" s="4">
        <f>Z34+VLOOKUP($C34,giorn!$C:$AN,AA$1,0)</f>
        <v>1656</v>
      </c>
      <c r="AB34" s="4">
        <f>AA34+VLOOKUP($C34,giorn!$C:$AN,AB$1,0)</f>
        <v>1738</v>
      </c>
      <c r="AC34" s="4">
        <f>AB34+VLOOKUP($C34,giorn!$C:$AN,AC$1,0)</f>
        <v>1817</v>
      </c>
      <c r="AD34" s="4">
        <f>AC34+VLOOKUP($C34,giorn!$C:$AN,AD$1,0)</f>
        <v>1877</v>
      </c>
      <c r="AE34" s="4">
        <f>AD34+VLOOKUP($C34,giorn!$C:$AN,AE$1,0)</f>
        <v>1954.5</v>
      </c>
      <c r="AF34" s="4">
        <f>AE34+VLOOKUP($C34,giorn!$C:$AN,AF$1,0)</f>
        <v>2020</v>
      </c>
      <c r="AG34" s="4">
        <f>AF34+VLOOKUP($C34,giorn!$C:$AN,AG$1,0)</f>
        <v>2094.5</v>
      </c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>
        <f>V35+VLOOKUP($C35,giorn!$C:$AN,W$1,0)</f>
        <v>1304.5</v>
      </c>
      <c r="X35" s="4">
        <f>W35+VLOOKUP($C35,giorn!$C:$AN,X$1,0)</f>
        <v>1377.5</v>
      </c>
      <c r="Y35" s="4">
        <f>X35+VLOOKUP($C35,giorn!$C:$AN,Y$1,0)</f>
        <v>1439.5</v>
      </c>
      <c r="Z35" s="4">
        <f>Y35+VLOOKUP($C35,giorn!$C:$AN,Z$1,0)</f>
        <v>1499.5</v>
      </c>
      <c r="AA35" s="4">
        <f>Z35+VLOOKUP($C35,giorn!$C:$AN,AA$1,0)</f>
        <v>1565.5</v>
      </c>
      <c r="AB35" s="4">
        <f>AA35+VLOOKUP($C35,giorn!$C:$AN,AB$1,0)</f>
        <v>1644</v>
      </c>
      <c r="AC35" s="4">
        <f>AB35+VLOOKUP($C35,giorn!$C:$AN,AC$1,0)</f>
        <v>1712.5</v>
      </c>
      <c r="AD35" s="4">
        <f>AC35+VLOOKUP($C35,giorn!$C:$AN,AD$1,0)</f>
        <v>1779.5</v>
      </c>
      <c r="AE35" s="4">
        <f>AD35+VLOOKUP($C35,giorn!$C:$AN,AE$1,0)</f>
        <v>1827</v>
      </c>
      <c r="AF35" s="4">
        <f>AE35+VLOOKUP($C35,giorn!$C:$AN,AF$1,0)</f>
        <v>1884.5</v>
      </c>
      <c r="AG35" s="4">
        <f>AF35+VLOOKUP($C35,giorn!$C:$AN,AG$1,0)</f>
        <v>1953</v>
      </c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>
        <f>V36+VLOOKUP($C36,giorn!$C:$AN,W$1,0)</f>
        <v>1370</v>
      </c>
      <c r="X36" s="4">
        <f>W36+VLOOKUP($C36,giorn!$C:$AN,X$1,0)</f>
        <v>1440</v>
      </c>
      <c r="Y36" s="4">
        <f>X36+VLOOKUP($C36,giorn!$C:$AN,Y$1,0)</f>
        <v>1518</v>
      </c>
      <c r="Z36" s="4">
        <f>Y36+VLOOKUP($C36,giorn!$C:$AN,Z$1,0)</f>
        <v>1585.5</v>
      </c>
      <c r="AA36" s="4">
        <f>Z36+VLOOKUP($C36,giorn!$C:$AN,AA$1,0)</f>
        <v>1662.5</v>
      </c>
      <c r="AB36" s="4">
        <f>AA36+VLOOKUP($C36,giorn!$C:$AN,AB$1,0)</f>
        <v>1733</v>
      </c>
      <c r="AC36" s="4">
        <f>AB36+VLOOKUP($C36,giorn!$C:$AN,AC$1,0)</f>
        <v>1806</v>
      </c>
      <c r="AD36" s="4">
        <f>AC36+VLOOKUP($C36,giorn!$C:$AN,AD$1,0)</f>
        <v>1869.5</v>
      </c>
      <c r="AE36" s="4">
        <f>AD36+VLOOKUP($C36,giorn!$C:$AN,AE$1,0)</f>
        <v>1953</v>
      </c>
      <c r="AF36" s="4">
        <f>AE36+VLOOKUP($C36,giorn!$C:$AN,AF$1,0)</f>
        <v>2031.5</v>
      </c>
      <c r="AG36" s="4">
        <f>AF36+VLOOKUP($C36,giorn!$C:$AN,AG$1,0)</f>
        <v>2095.5</v>
      </c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H6" sqref="AH6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31" width="6.6640625" style="10" hidden="1" customWidth="1"/>
    <col min="32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  <c r="W2" s="9">
        <v>245</v>
      </c>
      <c r="X2" s="9">
        <v>250</v>
      </c>
      <c r="Y2" s="9">
        <v>248</v>
      </c>
      <c r="Z2" s="9">
        <v>248</v>
      </c>
      <c r="AA2" s="9">
        <v>251</v>
      </c>
      <c r="AB2" s="9">
        <v>261</v>
      </c>
      <c r="AC2" s="9">
        <v>262</v>
      </c>
      <c r="AD2" s="9">
        <v>267</v>
      </c>
      <c r="AE2" s="9">
        <v>271</v>
      </c>
      <c r="AF2" s="9">
        <v>272</v>
      </c>
      <c r="AG2" s="9">
        <v>272</v>
      </c>
    </row>
    <row r="3" spans="1:40" x14ac:dyDescent="0.3">
      <c r="B3" s="10" t="s">
        <v>1</v>
      </c>
      <c r="C3" s="2" t="s">
        <v>74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  <c r="W3" s="9">
        <v>261</v>
      </c>
      <c r="X3" s="9">
        <v>266</v>
      </c>
      <c r="Y3" s="9">
        <v>263</v>
      </c>
      <c r="Z3" s="9">
        <v>267</v>
      </c>
      <c r="AA3" s="9">
        <v>265</v>
      </c>
      <c r="AB3" s="9">
        <v>272</v>
      </c>
      <c r="AC3" s="9">
        <v>270</v>
      </c>
      <c r="AD3" s="9">
        <v>267</v>
      </c>
      <c r="AE3" s="9">
        <v>272</v>
      </c>
      <c r="AF3" s="9">
        <v>273</v>
      </c>
      <c r="AG3" s="9">
        <v>271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  <c r="W4" s="9">
        <v>293</v>
      </c>
      <c r="X4" s="9">
        <v>294</v>
      </c>
      <c r="Y4" s="9">
        <v>295</v>
      </c>
      <c r="Z4" s="9">
        <v>294</v>
      </c>
      <c r="AA4" s="9">
        <v>294</v>
      </c>
      <c r="AB4" s="9">
        <v>293</v>
      </c>
      <c r="AC4" s="9">
        <v>293</v>
      </c>
      <c r="AD4" s="9">
        <v>292</v>
      </c>
      <c r="AE4" s="9">
        <v>291</v>
      </c>
      <c r="AF4" s="9">
        <v>286</v>
      </c>
      <c r="AG4" s="9">
        <v>292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  <c r="W5" s="9">
        <v>262</v>
      </c>
      <c r="X5" s="9">
        <v>265</v>
      </c>
      <c r="Y5" s="9">
        <v>268</v>
      </c>
      <c r="Z5" s="9">
        <v>270</v>
      </c>
      <c r="AA5" s="9">
        <v>273</v>
      </c>
      <c r="AB5" s="9">
        <v>279</v>
      </c>
      <c r="AC5" s="9">
        <v>280</v>
      </c>
      <c r="AD5" s="9">
        <v>283</v>
      </c>
      <c r="AE5" s="9">
        <v>288</v>
      </c>
      <c r="AF5" s="9">
        <v>290</v>
      </c>
      <c r="AG5" s="9">
        <v>285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  <c r="W6" s="9">
        <v>260</v>
      </c>
      <c r="X6" s="9">
        <v>266</v>
      </c>
      <c r="Y6" s="9">
        <v>266</v>
      </c>
      <c r="Z6" s="9">
        <v>267</v>
      </c>
      <c r="AA6" s="9">
        <v>267</v>
      </c>
      <c r="AB6" s="9">
        <v>275</v>
      </c>
      <c r="AC6" s="9">
        <v>276</v>
      </c>
      <c r="AD6" s="9">
        <v>274</v>
      </c>
      <c r="AE6" s="9">
        <v>276</v>
      </c>
      <c r="AF6" s="9">
        <v>278</v>
      </c>
      <c r="AG6" s="9">
        <v>276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  <c r="W7" s="9">
        <v>243</v>
      </c>
      <c r="X7" s="9">
        <v>254</v>
      </c>
      <c r="Y7" s="9">
        <v>258</v>
      </c>
      <c r="Z7" s="9">
        <v>262</v>
      </c>
      <c r="AA7" s="9">
        <v>264</v>
      </c>
      <c r="AB7" s="9">
        <v>269</v>
      </c>
      <c r="AC7" s="9">
        <v>268</v>
      </c>
      <c r="AD7" s="9">
        <v>273</v>
      </c>
      <c r="AE7" s="9">
        <v>274</v>
      </c>
      <c r="AF7" s="9">
        <v>281</v>
      </c>
      <c r="AG7" s="9">
        <v>282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  <c r="W8" s="9">
        <v>214</v>
      </c>
      <c r="X8" s="9">
        <v>214</v>
      </c>
      <c r="Y8" s="9">
        <v>212</v>
      </c>
      <c r="Z8" s="9">
        <v>210</v>
      </c>
      <c r="AA8" s="9">
        <v>213</v>
      </c>
      <c r="AB8" s="9">
        <v>217</v>
      </c>
      <c r="AC8" s="9">
        <v>217</v>
      </c>
      <c r="AD8" s="9">
        <v>215</v>
      </c>
      <c r="AE8" s="9">
        <v>221</v>
      </c>
      <c r="AF8" s="9">
        <v>218</v>
      </c>
      <c r="AG8" s="9">
        <v>224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  <c r="W9" s="9">
        <v>250</v>
      </c>
      <c r="X9" s="9">
        <v>256</v>
      </c>
      <c r="Y9" s="9">
        <v>254</v>
      </c>
      <c r="Z9" s="9">
        <v>255</v>
      </c>
      <c r="AA9" s="9">
        <v>256</v>
      </c>
      <c r="AB9" s="9">
        <v>257</v>
      </c>
      <c r="AC9" s="9">
        <v>254</v>
      </c>
      <c r="AD9" s="9">
        <v>253</v>
      </c>
      <c r="AE9" s="9">
        <v>255</v>
      </c>
      <c r="AF9" s="9">
        <v>254</v>
      </c>
      <c r="AG9" s="9">
        <v>252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  <c r="W10" s="9">
        <v>255</v>
      </c>
      <c r="X10" s="9">
        <v>253</v>
      </c>
      <c r="Y10" s="9">
        <v>249</v>
      </c>
      <c r="Z10" s="9">
        <v>252</v>
      </c>
      <c r="AA10" s="9">
        <v>256</v>
      </c>
      <c r="AB10" s="9">
        <v>259</v>
      </c>
      <c r="AC10" s="9">
        <v>257</v>
      </c>
      <c r="AD10" s="9">
        <v>258</v>
      </c>
      <c r="AE10" s="9">
        <v>259</v>
      </c>
      <c r="AF10" s="9">
        <v>259</v>
      </c>
      <c r="AG10" s="9">
        <v>255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  <c r="W11" s="9">
        <v>230</v>
      </c>
      <c r="X11" s="9">
        <v>236</v>
      </c>
      <c r="Y11" s="9">
        <v>234</v>
      </c>
      <c r="Z11" s="9">
        <v>233</v>
      </c>
      <c r="AA11" s="9">
        <v>235</v>
      </c>
      <c r="AB11" s="9">
        <v>232</v>
      </c>
      <c r="AC11" s="9">
        <v>229</v>
      </c>
      <c r="AD11" s="9">
        <v>230</v>
      </c>
      <c r="AE11" s="9">
        <v>233</v>
      </c>
      <c r="AF11" s="9">
        <v>231</v>
      </c>
      <c r="AG11" s="9">
        <v>227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  <c r="W12" s="9">
        <v>269</v>
      </c>
      <c r="X12" s="9">
        <v>270</v>
      </c>
      <c r="Y12" s="9">
        <v>261</v>
      </c>
      <c r="Z12" s="9">
        <v>259</v>
      </c>
      <c r="AA12" s="9">
        <v>256</v>
      </c>
      <c r="AB12" s="9">
        <v>252</v>
      </c>
      <c r="AC12" s="9">
        <v>252</v>
      </c>
      <c r="AD12" s="9">
        <v>246</v>
      </c>
      <c r="AE12" s="9">
        <v>249</v>
      </c>
      <c r="AF12" s="9">
        <v>246</v>
      </c>
      <c r="AG12" s="9">
        <v>255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  <c r="W13" s="9">
        <v>270</v>
      </c>
      <c r="X13" s="9">
        <v>274</v>
      </c>
      <c r="Y13" s="9">
        <v>273</v>
      </c>
      <c r="Z13" s="9">
        <v>272</v>
      </c>
      <c r="AA13" s="9">
        <v>278</v>
      </c>
      <c r="AB13" s="9">
        <v>283</v>
      </c>
      <c r="AC13" s="9">
        <v>280</v>
      </c>
      <c r="AD13" s="9">
        <v>286</v>
      </c>
      <c r="AE13" s="9">
        <v>291</v>
      </c>
      <c r="AF13" s="9">
        <v>293</v>
      </c>
      <c r="AG13" s="9">
        <v>293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  <c r="W14" s="9">
        <v>231</v>
      </c>
      <c r="X14" s="9">
        <v>236</v>
      </c>
      <c r="Y14" s="9">
        <v>237</v>
      </c>
      <c r="Z14" s="9">
        <v>235</v>
      </c>
      <c r="AA14" s="9">
        <v>239</v>
      </c>
      <c r="AB14" s="9">
        <v>242</v>
      </c>
      <c r="AC14" s="9">
        <v>245</v>
      </c>
      <c r="AD14" s="9">
        <v>245</v>
      </c>
      <c r="AE14" s="9">
        <v>246</v>
      </c>
      <c r="AF14" s="9">
        <v>243</v>
      </c>
      <c r="AG14" s="9">
        <v>242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  <c r="W15" s="9">
        <v>234</v>
      </c>
      <c r="X15" s="9">
        <v>234</v>
      </c>
      <c r="Y15" s="9">
        <v>236</v>
      </c>
      <c r="Z15" s="9">
        <v>240</v>
      </c>
      <c r="AA15" s="9">
        <v>241</v>
      </c>
      <c r="AB15" s="9">
        <v>247</v>
      </c>
      <c r="AC15" s="9">
        <v>248</v>
      </c>
      <c r="AD15" s="9">
        <v>249</v>
      </c>
      <c r="AE15" s="9">
        <v>253</v>
      </c>
      <c r="AF15" s="9">
        <v>252</v>
      </c>
      <c r="AG15" s="9">
        <v>257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  <c r="W16" s="9">
        <v>266</v>
      </c>
      <c r="X16" s="9">
        <v>271</v>
      </c>
      <c r="Y16" s="9">
        <v>270</v>
      </c>
      <c r="Z16" s="9">
        <v>270</v>
      </c>
      <c r="AA16" s="9">
        <v>267</v>
      </c>
      <c r="AB16" s="9">
        <v>270</v>
      </c>
      <c r="AC16" s="9">
        <v>272</v>
      </c>
      <c r="AD16" s="9">
        <v>273</v>
      </c>
      <c r="AE16" s="9">
        <v>278</v>
      </c>
      <c r="AF16" s="9">
        <v>280</v>
      </c>
      <c r="AG16" s="9">
        <v>285</v>
      </c>
    </row>
    <row r="17" spans="2:33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  <c r="W17" s="9">
        <v>251</v>
      </c>
      <c r="X17" s="9">
        <v>255</v>
      </c>
      <c r="Y17" s="9">
        <v>258</v>
      </c>
      <c r="Z17" s="9">
        <v>264</v>
      </c>
      <c r="AA17" s="9">
        <v>265</v>
      </c>
      <c r="AB17" s="9">
        <v>271</v>
      </c>
      <c r="AC17" s="9">
        <v>269</v>
      </c>
      <c r="AD17" s="9">
        <v>271</v>
      </c>
      <c r="AE17" s="9">
        <v>276</v>
      </c>
      <c r="AF17" s="9">
        <v>276</v>
      </c>
      <c r="AG17" s="9">
        <v>273</v>
      </c>
    </row>
    <row r="18" spans="2:33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  <c r="W18" s="9">
        <v>256</v>
      </c>
      <c r="X18" s="9">
        <v>262</v>
      </c>
      <c r="Y18" s="9">
        <v>264</v>
      </c>
      <c r="Z18" s="9">
        <v>265</v>
      </c>
      <c r="AA18" s="9">
        <v>269</v>
      </c>
      <c r="AB18" s="9">
        <v>267</v>
      </c>
      <c r="AC18" s="9">
        <v>261</v>
      </c>
      <c r="AD18" s="9">
        <v>261</v>
      </c>
      <c r="AE18" s="9">
        <v>263</v>
      </c>
      <c r="AF18" s="9">
        <v>262</v>
      </c>
      <c r="AG18" s="9">
        <v>261</v>
      </c>
    </row>
    <row r="19" spans="2:33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  <c r="W19" s="9">
        <v>244</v>
      </c>
      <c r="X19" s="9">
        <v>247</v>
      </c>
      <c r="Y19" s="9">
        <v>253</v>
      </c>
      <c r="Z19" s="9">
        <v>252</v>
      </c>
      <c r="AA19" s="9">
        <v>256</v>
      </c>
      <c r="AB19" s="9">
        <v>258</v>
      </c>
      <c r="AC19" s="9">
        <v>266</v>
      </c>
      <c r="AD19" s="9">
        <v>265</v>
      </c>
      <c r="AE19" s="9" t="e">
        <v>#N/A</v>
      </c>
      <c r="AF19" s="9">
        <v>265</v>
      </c>
      <c r="AG19" s="9">
        <v>265</v>
      </c>
    </row>
    <row r="20" spans="2:33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  <c r="W20" s="9">
        <v>240</v>
      </c>
      <c r="X20" s="9">
        <v>244</v>
      </c>
      <c r="Y20" s="9">
        <v>245</v>
      </c>
      <c r="Z20" s="9">
        <v>247</v>
      </c>
      <c r="AA20" s="9">
        <v>246</v>
      </c>
      <c r="AB20" s="9">
        <v>254</v>
      </c>
      <c r="AC20" s="9">
        <v>256</v>
      </c>
      <c r="AD20" s="9">
        <v>255</v>
      </c>
      <c r="AE20" s="9">
        <v>260</v>
      </c>
      <c r="AF20" s="9">
        <v>263</v>
      </c>
      <c r="AG20" s="9">
        <v>262</v>
      </c>
    </row>
    <row r="21" spans="2:33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  <c r="W21" s="9">
        <v>252</v>
      </c>
      <c r="X21" s="9">
        <v>255</v>
      </c>
      <c r="Y21" s="9">
        <v>257</v>
      </c>
      <c r="Z21" s="9">
        <v>261</v>
      </c>
      <c r="AA21" s="9">
        <v>259</v>
      </c>
      <c r="AB21" s="9">
        <v>270</v>
      </c>
      <c r="AC21" s="9">
        <v>263</v>
      </c>
      <c r="AD21" s="9">
        <v>265</v>
      </c>
      <c r="AE21" s="9">
        <v>273</v>
      </c>
      <c r="AF21" s="9">
        <v>271</v>
      </c>
      <c r="AG21" s="9">
        <v>264</v>
      </c>
    </row>
    <row r="22" spans="2:33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  <c r="W22" s="9">
        <v>250</v>
      </c>
      <c r="X22" s="9">
        <v>253</v>
      </c>
      <c r="Y22" s="9">
        <v>253</v>
      </c>
      <c r="Z22" s="9">
        <v>255</v>
      </c>
      <c r="AA22" s="9">
        <v>256</v>
      </c>
      <c r="AB22" s="9">
        <v>259</v>
      </c>
      <c r="AC22" s="9">
        <v>260</v>
      </c>
      <c r="AD22" s="9">
        <v>264</v>
      </c>
      <c r="AE22" s="9">
        <v>265</v>
      </c>
      <c r="AF22" s="9">
        <v>264</v>
      </c>
      <c r="AG22" s="9">
        <v>266</v>
      </c>
    </row>
    <row r="23" spans="2:33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  <c r="W23" s="9">
        <v>251</v>
      </c>
      <c r="X23" s="9">
        <v>254</v>
      </c>
      <c r="Y23" s="9">
        <v>250</v>
      </c>
      <c r="Z23" s="9">
        <v>256</v>
      </c>
      <c r="AA23" s="9">
        <v>253</v>
      </c>
      <c r="AB23" s="9">
        <v>260</v>
      </c>
      <c r="AC23" s="9">
        <v>259</v>
      </c>
      <c r="AD23" s="9">
        <v>260</v>
      </c>
      <c r="AE23" s="9">
        <v>263</v>
      </c>
      <c r="AF23" s="9">
        <v>267</v>
      </c>
      <c r="AG23" s="9">
        <v>269</v>
      </c>
    </row>
    <row r="24" spans="2:33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  <c r="W24" s="9">
        <v>241</v>
      </c>
      <c r="X24" s="9">
        <v>253</v>
      </c>
      <c r="Y24" s="9">
        <v>251</v>
      </c>
      <c r="Z24" s="9">
        <v>252</v>
      </c>
      <c r="AA24" s="9">
        <v>252</v>
      </c>
      <c r="AB24" s="9">
        <v>255</v>
      </c>
      <c r="AC24" s="9">
        <v>254</v>
      </c>
      <c r="AD24" s="9">
        <v>261</v>
      </c>
      <c r="AE24" s="9">
        <v>268</v>
      </c>
      <c r="AF24" s="9">
        <v>268</v>
      </c>
      <c r="AG24" s="9">
        <v>266</v>
      </c>
    </row>
    <row r="25" spans="2:33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  <c r="W25" s="9">
        <v>238</v>
      </c>
      <c r="X25" s="9">
        <v>239</v>
      </c>
      <c r="Y25" s="9">
        <v>240</v>
      </c>
      <c r="Z25" s="9">
        <v>236</v>
      </c>
      <c r="AA25" s="9">
        <v>235</v>
      </c>
      <c r="AB25" s="9">
        <v>237</v>
      </c>
      <c r="AC25" s="9">
        <v>237</v>
      </c>
      <c r="AD25" s="9">
        <v>236</v>
      </c>
      <c r="AE25" s="9">
        <v>244</v>
      </c>
      <c r="AF25" s="9">
        <v>246</v>
      </c>
      <c r="AG25" s="9">
        <v>245</v>
      </c>
    </row>
    <row r="26" spans="2:33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  <c r="W26" s="9">
        <v>240</v>
      </c>
      <c r="X26" s="9">
        <v>246</v>
      </c>
      <c r="Y26" s="9">
        <v>245</v>
      </c>
      <c r="Z26" s="9">
        <v>244</v>
      </c>
      <c r="AA26" s="9">
        <v>247</v>
      </c>
      <c r="AB26" s="9">
        <v>248</v>
      </c>
      <c r="AC26" s="9">
        <v>248</v>
      </c>
      <c r="AD26" s="9">
        <v>240</v>
      </c>
      <c r="AE26" s="9">
        <v>239</v>
      </c>
      <c r="AF26" s="9">
        <v>242</v>
      </c>
      <c r="AG26" s="9">
        <v>249</v>
      </c>
    </row>
    <row r="27" spans="2:33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  <c r="W27" s="9">
        <v>262</v>
      </c>
      <c r="X27" s="9">
        <v>268</v>
      </c>
      <c r="Y27" s="9">
        <v>269</v>
      </c>
      <c r="Z27" s="9">
        <v>269</v>
      </c>
      <c r="AA27" s="9">
        <v>272</v>
      </c>
      <c r="AB27" s="9">
        <v>278</v>
      </c>
      <c r="AC27" s="9">
        <v>278</v>
      </c>
      <c r="AD27" s="9">
        <v>281</v>
      </c>
      <c r="AE27" s="9">
        <v>284</v>
      </c>
      <c r="AF27" s="9">
        <v>285</v>
      </c>
      <c r="AG27" s="9">
        <v>285</v>
      </c>
    </row>
    <row r="28" spans="2:33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  <c r="W28" s="9">
        <v>246</v>
      </c>
      <c r="X28" s="9">
        <v>248</v>
      </c>
      <c r="Y28" s="9">
        <v>247</v>
      </c>
      <c r="Z28" s="9">
        <v>249</v>
      </c>
      <c r="AA28" s="9">
        <v>246</v>
      </c>
      <c r="AB28" s="9">
        <v>254</v>
      </c>
      <c r="AC28" s="9">
        <v>253</v>
      </c>
      <c r="AD28" s="9">
        <v>252</v>
      </c>
      <c r="AE28" s="9">
        <v>255</v>
      </c>
      <c r="AF28" s="9">
        <v>257</v>
      </c>
      <c r="AG28" s="9">
        <v>253</v>
      </c>
    </row>
    <row r="29" spans="2:33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  <c r="W29" s="9">
        <v>260</v>
      </c>
      <c r="X29" s="9">
        <v>269</v>
      </c>
      <c r="Y29" s="9">
        <v>270</v>
      </c>
      <c r="Z29" s="9">
        <v>272</v>
      </c>
      <c r="AA29" s="9">
        <v>278</v>
      </c>
      <c r="AB29" s="9">
        <v>284</v>
      </c>
      <c r="AC29" s="9">
        <v>289</v>
      </c>
      <c r="AD29" s="9">
        <v>294</v>
      </c>
      <c r="AE29" s="9">
        <v>292</v>
      </c>
      <c r="AF29" s="9">
        <v>290</v>
      </c>
      <c r="AG29" s="9">
        <v>288</v>
      </c>
    </row>
    <row r="30" spans="2:33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  <c r="W30" s="9">
        <v>243</v>
      </c>
      <c r="X30" s="9">
        <v>251</v>
      </c>
      <c r="Y30" s="9">
        <v>251</v>
      </c>
      <c r="Z30" s="9">
        <v>249</v>
      </c>
      <c r="AA30" s="9">
        <v>253</v>
      </c>
      <c r="AB30" s="9">
        <v>250</v>
      </c>
      <c r="AC30" s="9">
        <v>253</v>
      </c>
      <c r="AD30" s="9">
        <v>253</v>
      </c>
      <c r="AE30" s="9">
        <v>252</v>
      </c>
      <c r="AF30" s="9">
        <v>255</v>
      </c>
      <c r="AG30" s="9">
        <v>256</v>
      </c>
    </row>
    <row r="31" spans="2:33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  <c r="W31" s="9">
        <v>267</v>
      </c>
      <c r="X31" s="9">
        <v>272</v>
      </c>
      <c r="Y31" s="9">
        <v>263</v>
      </c>
      <c r="Z31" s="9">
        <v>269</v>
      </c>
      <c r="AA31" s="9">
        <v>264</v>
      </c>
      <c r="AB31" s="9">
        <v>269</v>
      </c>
      <c r="AC31" s="9">
        <v>268</v>
      </c>
      <c r="AD31" s="9">
        <v>266</v>
      </c>
      <c r="AE31" s="9">
        <v>264</v>
      </c>
      <c r="AF31" s="9">
        <v>267</v>
      </c>
      <c r="AG31" s="9">
        <v>263</v>
      </c>
    </row>
    <row r="32" spans="2:33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  <c r="W32" s="9">
        <v>260</v>
      </c>
      <c r="X32" s="9">
        <v>261</v>
      </c>
      <c r="Y32" s="9">
        <v>257</v>
      </c>
      <c r="Z32" s="9">
        <v>258</v>
      </c>
      <c r="AA32" s="9">
        <v>254</v>
      </c>
      <c r="AB32" s="9">
        <v>259</v>
      </c>
      <c r="AC32" s="9">
        <v>255</v>
      </c>
      <c r="AD32" s="9">
        <v>247</v>
      </c>
      <c r="AE32" s="9">
        <v>245</v>
      </c>
      <c r="AF32" s="9">
        <v>242</v>
      </c>
      <c r="AG32" s="9">
        <v>242</v>
      </c>
    </row>
    <row r="33" spans="2:33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  <c r="W33" s="9">
        <v>254</v>
      </c>
      <c r="X33" s="9">
        <v>258</v>
      </c>
      <c r="Y33" s="9">
        <v>263</v>
      </c>
      <c r="Z33" s="9">
        <v>266</v>
      </c>
      <c r="AA33" s="9">
        <v>266</v>
      </c>
      <c r="AB33" s="9">
        <v>275</v>
      </c>
      <c r="AC33" s="9">
        <v>273</v>
      </c>
      <c r="AD33" s="9">
        <v>278</v>
      </c>
      <c r="AE33" s="9">
        <v>281</v>
      </c>
      <c r="AF33" s="9">
        <v>281</v>
      </c>
      <c r="AG33" s="9">
        <v>276</v>
      </c>
    </row>
    <row r="34" spans="2:33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  <c r="W34" s="9">
        <v>272</v>
      </c>
      <c r="X34" s="9">
        <v>280</v>
      </c>
      <c r="Y34" s="9">
        <v>272</v>
      </c>
      <c r="Z34" s="9">
        <v>282</v>
      </c>
      <c r="AA34" s="9">
        <v>279</v>
      </c>
      <c r="AB34" s="9">
        <v>291</v>
      </c>
      <c r="AC34" s="9">
        <v>298</v>
      </c>
      <c r="AD34" s="9">
        <v>297</v>
      </c>
      <c r="AE34" s="9">
        <v>297</v>
      </c>
      <c r="AF34" s="9">
        <v>295</v>
      </c>
      <c r="AG34" s="9">
        <v>300</v>
      </c>
    </row>
    <row r="35" spans="2:33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  <c r="W35" s="9">
        <v>251</v>
      </c>
      <c r="X35" s="9">
        <v>253</v>
      </c>
      <c r="Y35" s="9">
        <v>252</v>
      </c>
      <c r="Z35" s="9">
        <v>251</v>
      </c>
      <c r="AA35" s="9">
        <v>253</v>
      </c>
      <c r="AB35" s="9">
        <v>264</v>
      </c>
      <c r="AC35" s="9">
        <v>268</v>
      </c>
      <c r="AD35" s="9">
        <v>271</v>
      </c>
      <c r="AE35" s="9">
        <v>263</v>
      </c>
      <c r="AF35" s="9">
        <v>261</v>
      </c>
      <c r="AG35" s="9">
        <v>261</v>
      </c>
    </row>
    <row r="36" spans="2:33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  <c r="W36" s="9">
        <v>252</v>
      </c>
      <c r="X36" s="9">
        <v>254</v>
      </c>
      <c r="Y36" s="9">
        <v>258</v>
      </c>
      <c r="Z36" s="9">
        <v>255</v>
      </c>
      <c r="AA36" s="9">
        <v>260</v>
      </c>
      <c r="AB36" s="9">
        <v>260</v>
      </c>
      <c r="AC36" s="9">
        <v>264</v>
      </c>
      <c r="AD36" s="9">
        <v>262</v>
      </c>
      <c r="AE36" s="9">
        <v>268</v>
      </c>
      <c r="AF36" s="9">
        <v>271</v>
      </c>
      <c r="AG36" s="9">
        <v>268</v>
      </c>
    </row>
  </sheetData>
  <autoFilter ref="A1:AN1">
    <sortState ref="A2:AN36">
      <sortCondition ref="C1"/>
    </sortState>
  </autoFilter>
  <conditionalFormatting sqref="E2:E36">
    <cfRule type="expression" dxfId="146" priority="57">
      <formula>E2&lt;D2</formula>
    </cfRule>
    <cfRule type="expression" dxfId="145" priority="58">
      <formula>E2&gt;D2</formula>
    </cfRule>
  </conditionalFormatting>
  <conditionalFormatting sqref="F2:F36">
    <cfRule type="expression" dxfId="144" priority="53">
      <formula>F2&lt;E2</formula>
    </cfRule>
    <cfRule type="expression" dxfId="143" priority="54">
      <formula>F2&gt;E2</formula>
    </cfRule>
  </conditionalFormatting>
  <conditionalFormatting sqref="G2:H36">
    <cfRule type="expression" dxfId="142" priority="51">
      <formula>G2&lt;F2</formula>
    </cfRule>
    <cfRule type="expression" dxfId="141" priority="52">
      <formula>G2&gt;F2</formula>
    </cfRule>
  </conditionalFormatting>
  <conditionalFormatting sqref="I2:I36">
    <cfRule type="expression" dxfId="140" priority="49">
      <formula>I2&lt;H2</formula>
    </cfRule>
    <cfRule type="expression" dxfId="139" priority="50">
      <formula>I2&gt;H2</formula>
    </cfRule>
  </conditionalFormatting>
  <conditionalFormatting sqref="J2:J36">
    <cfRule type="expression" dxfId="138" priority="47">
      <formula>J2&lt;I2</formula>
    </cfRule>
    <cfRule type="expression" dxfId="137" priority="48">
      <formula>J2&gt;I2</formula>
    </cfRule>
  </conditionalFormatting>
  <conditionalFormatting sqref="K2:K36">
    <cfRule type="expression" dxfId="136" priority="45">
      <formula>K2&lt;J2</formula>
    </cfRule>
    <cfRule type="expression" dxfId="135" priority="46">
      <formula>K2&gt;J2</formula>
    </cfRule>
  </conditionalFormatting>
  <conditionalFormatting sqref="L2:L36">
    <cfRule type="expression" dxfId="134" priority="43">
      <formula>L2&lt;K2</formula>
    </cfRule>
    <cfRule type="expression" dxfId="133" priority="44">
      <formula>L2&gt;K2</formula>
    </cfRule>
  </conditionalFormatting>
  <conditionalFormatting sqref="M2:M36">
    <cfRule type="expression" dxfId="132" priority="41">
      <formula>M2&lt;L2</formula>
    </cfRule>
    <cfRule type="expression" dxfId="131" priority="42">
      <formula>M2&gt;L2</formula>
    </cfRule>
  </conditionalFormatting>
  <conditionalFormatting sqref="N2:N36">
    <cfRule type="expression" dxfId="130" priority="39">
      <formula>N2&lt;M2</formula>
    </cfRule>
    <cfRule type="expression" dxfId="129" priority="40">
      <formula>N2&gt;M2</formula>
    </cfRule>
  </conditionalFormatting>
  <conditionalFormatting sqref="O2:O36">
    <cfRule type="expression" dxfId="128" priority="37">
      <formula>O2&lt;N2</formula>
    </cfRule>
    <cfRule type="expression" dxfId="127" priority="38">
      <formula>O2&gt;N2</formula>
    </cfRule>
  </conditionalFormatting>
  <conditionalFormatting sqref="P2:P36">
    <cfRule type="expression" dxfId="126" priority="35">
      <formula>P2&lt;O2</formula>
    </cfRule>
    <cfRule type="expression" dxfId="125" priority="36">
      <formula>P2&gt;O2</formula>
    </cfRule>
  </conditionalFormatting>
  <conditionalFormatting sqref="Q2:Q36">
    <cfRule type="expression" dxfId="124" priority="33">
      <formula>Q2&lt;P2</formula>
    </cfRule>
    <cfRule type="expression" dxfId="123" priority="34">
      <formula>Q2&gt;P2</formula>
    </cfRule>
  </conditionalFormatting>
  <conditionalFormatting sqref="R2:R36">
    <cfRule type="expression" dxfId="122" priority="31">
      <formula>R2&lt;Q2</formula>
    </cfRule>
    <cfRule type="expression" dxfId="121" priority="32">
      <formula>R2&gt;Q2</formula>
    </cfRule>
  </conditionalFormatting>
  <conditionalFormatting sqref="S2:S36">
    <cfRule type="expression" dxfId="120" priority="29">
      <formula>S2&lt;R2</formula>
    </cfRule>
    <cfRule type="expression" dxfId="119" priority="30">
      <formula>S2&gt;R2</formula>
    </cfRule>
  </conditionalFormatting>
  <conditionalFormatting sqref="T2:T36">
    <cfRule type="expression" dxfId="118" priority="27">
      <formula>T2&lt;S2</formula>
    </cfRule>
    <cfRule type="expression" dxfId="117" priority="28">
      <formula>T2&gt;S2</formula>
    </cfRule>
  </conditionalFormatting>
  <conditionalFormatting sqref="U2:U36">
    <cfRule type="expression" dxfId="116" priority="25">
      <formula>U2&lt;T2</formula>
    </cfRule>
    <cfRule type="expression" dxfId="115" priority="26">
      <formula>U2&gt;T2</formula>
    </cfRule>
  </conditionalFormatting>
  <conditionalFormatting sqref="V2:V36">
    <cfRule type="expression" dxfId="114" priority="23">
      <formula>V2&lt;U2</formula>
    </cfRule>
    <cfRule type="expression" dxfId="113" priority="24">
      <formula>V2&gt;U2</formula>
    </cfRule>
  </conditionalFormatting>
  <conditionalFormatting sqref="W2:W36">
    <cfRule type="expression" dxfId="112" priority="21">
      <formula>W2&lt;V2</formula>
    </cfRule>
    <cfRule type="expression" dxfId="111" priority="22">
      <formula>W2&gt;V2</formula>
    </cfRule>
  </conditionalFormatting>
  <conditionalFormatting sqref="X2:X36">
    <cfRule type="expression" dxfId="110" priority="19">
      <formula>X2&lt;W2</formula>
    </cfRule>
    <cfRule type="expression" dxfId="109" priority="20">
      <formula>X2&gt;W2</formula>
    </cfRule>
  </conditionalFormatting>
  <conditionalFormatting sqref="Y2:Y36">
    <cfRule type="expression" dxfId="108" priority="17">
      <formula>Y2&lt;X2</formula>
    </cfRule>
    <cfRule type="expression" dxfId="107" priority="18">
      <formula>Y2&gt;X2</formula>
    </cfRule>
  </conditionalFormatting>
  <conditionalFormatting sqref="Z2:Z36">
    <cfRule type="expression" dxfId="106" priority="15">
      <formula>Z2&lt;Y2</formula>
    </cfRule>
    <cfRule type="expression" dxfId="105" priority="16">
      <formula>Z2&gt;Y2</formula>
    </cfRule>
  </conditionalFormatting>
  <conditionalFormatting sqref="AA2:AA36">
    <cfRule type="expression" dxfId="104" priority="13">
      <formula>AA2&lt;Z2</formula>
    </cfRule>
    <cfRule type="expression" dxfId="103" priority="14">
      <formula>AA2&gt;Z2</formula>
    </cfRule>
  </conditionalFormatting>
  <conditionalFormatting sqref="AB2:AB36">
    <cfRule type="expression" dxfId="102" priority="11">
      <formula>AB2&lt;AA2</formula>
    </cfRule>
    <cfRule type="expression" dxfId="101" priority="12">
      <formula>AB2&gt;AA2</formula>
    </cfRule>
  </conditionalFormatting>
  <conditionalFormatting sqref="AC2:AC36">
    <cfRule type="expression" dxfId="100" priority="9">
      <formula>AC2&lt;AB2</formula>
    </cfRule>
    <cfRule type="expression" dxfId="99" priority="10">
      <formula>AC2&gt;AB2</formula>
    </cfRule>
  </conditionalFormatting>
  <conditionalFormatting sqref="AD2:AD36">
    <cfRule type="expression" dxfId="98" priority="7">
      <formula>AD2&lt;AC2</formula>
    </cfRule>
    <cfRule type="expression" dxfId="97" priority="8">
      <formula>AD2&gt;AC2</formula>
    </cfRule>
  </conditionalFormatting>
  <conditionalFormatting sqref="AE2:AE36">
    <cfRule type="expression" dxfId="96" priority="5">
      <formula>AE2&lt;AD2</formula>
    </cfRule>
    <cfRule type="expression" dxfId="95" priority="6">
      <formula>AE2&gt;AD2</formula>
    </cfRule>
  </conditionalFormatting>
  <conditionalFormatting sqref="AF2:AF36">
    <cfRule type="expression" dxfId="94" priority="3">
      <formula>AF2&lt;AE2</formula>
    </cfRule>
    <cfRule type="expression" dxfId="93" priority="4">
      <formula>AF2&gt;AE2</formula>
    </cfRule>
  </conditionalFormatting>
  <conditionalFormatting sqref="AG2:AG36">
    <cfRule type="expression" dxfId="15" priority="1">
      <formula>AG2&lt;AF2</formula>
    </cfRule>
    <cfRule type="expression" dxfId="14" priority="2">
      <formula>AG2&gt;AF2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G2" sqref="AG2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31" width="6.6640625" style="10" hidden="1" customWidth="1"/>
    <col min="32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25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  <c r="W2" s="10">
        <v>1</v>
      </c>
      <c r="X2" s="10">
        <v>0</v>
      </c>
      <c r="Y2" s="10">
        <v>0</v>
      </c>
      <c r="Z2" s="10">
        <v>1</v>
      </c>
      <c r="AA2" s="10">
        <v>1</v>
      </c>
      <c r="AB2" s="10">
        <v>1</v>
      </c>
      <c r="AC2" s="10">
        <v>0</v>
      </c>
      <c r="AD2" s="10">
        <v>1</v>
      </c>
      <c r="AE2" s="10">
        <v>3</v>
      </c>
      <c r="AF2" s="10">
        <v>0</v>
      </c>
      <c r="AG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20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1</v>
      </c>
      <c r="AA3" s="10">
        <v>1</v>
      </c>
      <c r="AB3" s="10">
        <v>1</v>
      </c>
      <c r="AC3" s="10">
        <v>6</v>
      </c>
      <c r="AD3" s="10">
        <v>0</v>
      </c>
      <c r="AE3" s="10">
        <v>1</v>
      </c>
      <c r="AF3" s="10">
        <v>1</v>
      </c>
      <c r="AG3" s="10">
        <v>0</v>
      </c>
    </row>
    <row r="4" spans="1:40" x14ac:dyDescent="0.3">
      <c r="B4" s="10" t="s">
        <v>29</v>
      </c>
      <c r="C4" s="10" t="s">
        <v>29</v>
      </c>
      <c r="D4" s="9">
        <f t="shared" si="0"/>
        <v>12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1</v>
      </c>
      <c r="AC4" s="10">
        <v>1</v>
      </c>
      <c r="AD4" s="10">
        <v>1</v>
      </c>
      <c r="AE4" s="10">
        <v>0</v>
      </c>
      <c r="AF4" s="10">
        <v>1</v>
      </c>
      <c r="AG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11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1</v>
      </c>
      <c r="X5" s="10">
        <v>0</v>
      </c>
      <c r="Y5" s="10">
        <v>0</v>
      </c>
      <c r="Z5" s="10">
        <v>1</v>
      </c>
      <c r="AA5" s="10">
        <v>0</v>
      </c>
      <c r="AB5" s="10">
        <v>1</v>
      </c>
      <c r="AC5" s="10">
        <v>0</v>
      </c>
      <c r="AD5" s="10">
        <v>0</v>
      </c>
      <c r="AE5" s="10">
        <v>1</v>
      </c>
      <c r="AF5" s="10">
        <v>0</v>
      </c>
      <c r="AG5" s="10">
        <v>3</v>
      </c>
    </row>
    <row r="6" spans="1:40" x14ac:dyDescent="0.3">
      <c r="B6" s="10" t="s">
        <v>12</v>
      </c>
      <c r="C6" s="10" t="s">
        <v>42</v>
      </c>
      <c r="D6" s="9">
        <f t="shared" si="0"/>
        <v>22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1</v>
      </c>
      <c r="Z6" s="10">
        <v>1</v>
      </c>
      <c r="AA6" s="10">
        <v>1</v>
      </c>
      <c r="AB6" s="10">
        <v>1</v>
      </c>
      <c r="AC6" s="10">
        <v>1</v>
      </c>
      <c r="AD6" s="10">
        <v>0</v>
      </c>
      <c r="AE6" s="10">
        <v>1</v>
      </c>
      <c r="AF6" s="10">
        <v>0</v>
      </c>
      <c r="AG6" s="10">
        <v>1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1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1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6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1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29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  <c r="W10" s="10">
        <v>1</v>
      </c>
      <c r="X10" s="10">
        <v>0</v>
      </c>
      <c r="Y10" s="10">
        <v>1</v>
      </c>
      <c r="Z10" s="10">
        <v>1</v>
      </c>
      <c r="AA10" s="10">
        <v>1</v>
      </c>
      <c r="AB10" s="10">
        <v>1</v>
      </c>
      <c r="AC10" s="10">
        <v>1</v>
      </c>
      <c r="AD10" s="10">
        <v>0</v>
      </c>
      <c r="AE10" s="10">
        <v>0</v>
      </c>
      <c r="AF10" s="10">
        <v>0</v>
      </c>
      <c r="AG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31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  <c r="W11" s="10">
        <v>1</v>
      </c>
      <c r="X11" s="10">
        <v>0</v>
      </c>
      <c r="Y11" s="10">
        <v>0</v>
      </c>
      <c r="Z11" s="10">
        <v>0</v>
      </c>
      <c r="AA11" s="10">
        <v>0</v>
      </c>
      <c r="AB11" s="10">
        <v>1</v>
      </c>
      <c r="AC11" s="10">
        <v>3</v>
      </c>
      <c r="AD11" s="10">
        <v>1</v>
      </c>
      <c r="AE11" s="10">
        <v>1</v>
      </c>
      <c r="AF11" s="10">
        <v>1</v>
      </c>
    </row>
    <row r="12" spans="1:40" x14ac:dyDescent="0.3">
      <c r="B12" s="10" t="s">
        <v>14</v>
      </c>
      <c r="C12" s="10" t="s">
        <v>43</v>
      </c>
      <c r="D12" s="9">
        <f t="shared" si="0"/>
        <v>31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1</v>
      </c>
      <c r="Z12" s="10">
        <v>3</v>
      </c>
      <c r="AA12" s="10">
        <v>0</v>
      </c>
      <c r="AB12" s="10">
        <v>0</v>
      </c>
      <c r="AC12" s="10">
        <v>0</v>
      </c>
      <c r="AD12" s="10">
        <v>1</v>
      </c>
      <c r="AE12" s="10">
        <v>3</v>
      </c>
      <c r="AF12" s="10">
        <v>1</v>
      </c>
      <c r="AG12" s="10">
        <v>1</v>
      </c>
    </row>
    <row r="13" spans="1:40" x14ac:dyDescent="0.3">
      <c r="B13" s="10" t="s">
        <v>4</v>
      </c>
      <c r="C13" s="10" t="s">
        <v>36</v>
      </c>
      <c r="D13" s="9">
        <f t="shared" si="0"/>
        <v>20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  <c r="W13" s="10">
        <v>1</v>
      </c>
      <c r="X13" s="10">
        <v>1</v>
      </c>
      <c r="Y13" s="10">
        <v>1</v>
      </c>
      <c r="Z13" s="10">
        <v>1</v>
      </c>
      <c r="AA13" s="10">
        <v>1</v>
      </c>
      <c r="AB13" s="10">
        <v>1</v>
      </c>
      <c r="AC13" s="10">
        <v>1</v>
      </c>
      <c r="AD13" s="10">
        <v>1</v>
      </c>
      <c r="AE13" s="10">
        <v>1</v>
      </c>
      <c r="AF13" s="10">
        <v>1</v>
      </c>
      <c r="AG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16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  <c r="W14" s="10">
        <v>0</v>
      </c>
      <c r="X14" s="10">
        <v>3</v>
      </c>
      <c r="Y14" s="10">
        <v>0</v>
      </c>
      <c r="Z14" s="10">
        <v>1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3</v>
      </c>
      <c r="AG14" s="10">
        <v>0</v>
      </c>
    </row>
    <row r="15" spans="1:40" x14ac:dyDescent="0.3">
      <c r="B15" s="10" t="s">
        <v>3</v>
      </c>
      <c r="C15" s="10" t="s">
        <v>34</v>
      </c>
      <c r="D15" s="9">
        <f t="shared" si="0"/>
        <v>35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  <c r="W15" s="10">
        <v>1</v>
      </c>
      <c r="X15" s="10">
        <v>1</v>
      </c>
      <c r="Y15" s="10">
        <v>1</v>
      </c>
      <c r="Z15" s="10">
        <v>1</v>
      </c>
      <c r="AA15" s="10">
        <v>1</v>
      </c>
      <c r="AB15" s="10">
        <v>1</v>
      </c>
      <c r="AC15" s="10">
        <v>1</v>
      </c>
      <c r="AD15" s="10">
        <v>3</v>
      </c>
      <c r="AE15" s="10">
        <v>3</v>
      </c>
      <c r="AF15" s="10">
        <v>3</v>
      </c>
      <c r="AG15" s="10">
        <v>3</v>
      </c>
    </row>
    <row r="16" spans="1:40" x14ac:dyDescent="0.3">
      <c r="B16" s="10" t="s">
        <v>24</v>
      </c>
      <c r="C16" s="10" t="s">
        <v>49</v>
      </c>
      <c r="D16" s="9">
        <f t="shared" si="0"/>
        <v>32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1</v>
      </c>
      <c r="AA16" s="10">
        <v>0</v>
      </c>
      <c r="AB16" s="10">
        <v>1</v>
      </c>
      <c r="AC16" s="10">
        <v>1</v>
      </c>
      <c r="AD16" s="10">
        <v>1</v>
      </c>
      <c r="AE16" s="10">
        <v>1</v>
      </c>
      <c r="AF16" s="10">
        <v>1</v>
      </c>
      <c r="AG16" s="10">
        <v>0</v>
      </c>
    </row>
    <row r="17" spans="2:33" x14ac:dyDescent="0.3">
      <c r="B17" s="10" t="s">
        <v>15</v>
      </c>
      <c r="C17" s="10" t="s">
        <v>44</v>
      </c>
      <c r="D17" s="9">
        <f t="shared" si="0"/>
        <v>19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  <c r="W17" s="10">
        <v>1</v>
      </c>
      <c r="X17" s="10">
        <v>1</v>
      </c>
      <c r="Y17" s="10">
        <v>0</v>
      </c>
      <c r="Z17" s="10">
        <v>1</v>
      </c>
      <c r="AA17" s="10">
        <v>0</v>
      </c>
      <c r="AB17" s="10">
        <v>1</v>
      </c>
      <c r="AC17" s="10">
        <v>0</v>
      </c>
      <c r="AD17" s="10">
        <v>1</v>
      </c>
      <c r="AE17" s="10">
        <v>0</v>
      </c>
      <c r="AF17" s="10">
        <v>1</v>
      </c>
      <c r="AG17" s="10">
        <v>1</v>
      </c>
    </row>
    <row r="18" spans="2:33" x14ac:dyDescent="0.3">
      <c r="B18" s="10" t="s">
        <v>6</v>
      </c>
      <c r="C18" s="10" t="s">
        <v>38</v>
      </c>
      <c r="D18" s="9">
        <f t="shared" si="0"/>
        <v>13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  <c r="Z18" s="10">
        <v>0</v>
      </c>
      <c r="AA18" s="10">
        <v>1</v>
      </c>
      <c r="AB18" s="10">
        <v>0</v>
      </c>
      <c r="AC18" s="10">
        <v>3</v>
      </c>
      <c r="AD18" s="10">
        <v>0</v>
      </c>
      <c r="AE18" s="10">
        <v>0</v>
      </c>
      <c r="AF18" s="10">
        <v>0</v>
      </c>
      <c r="AG18" s="10">
        <v>0</v>
      </c>
    </row>
    <row r="19" spans="2:33" x14ac:dyDescent="0.3">
      <c r="B19" s="10" t="s">
        <v>22</v>
      </c>
      <c r="C19" s="10" t="s">
        <v>48</v>
      </c>
      <c r="D19" s="9">
        <f t="shared" si="0"/>
        <v>26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  <c r="W19" s="10">
        <v>1</v>
      </c>
      <c r="X19" s="10">
        <v>1</v>
      </c>
      <c r="Y19" s="10">
        <v>0</v>
      </c>
      <c r="Z19" s="10">
        <v>1</v>
      </c>
      <c r="AA19" s="10">
        <v>3</v>
      </c>
      <c r="AB19" s="10">
        <v>1</v>
      </c>
      <c r="AC19" s="10">
        <v>1</v>
      </c>
      <c r="AD19" s="10">
        <v>1</v>
      </c>
      <c r="AE19" s="10">
        <v>0</v>
      </c>
      <c r="AF19" s="10">
        <v>0</v>
      </c>
      <c r="AG19" s="10">
        <v>1</v>
      </c>
    </row>
    <row r="20" spans="2:33" x14ac:dyDescent="0.3">
      <c r="B20" s="10" t="s">
        <v>17</v>
      </c>
      <c r="C20" s="10" t="s">
        <v>17</v>
      </c>
      <c r="D20" s="9">
        <f t="shared" si="0"/>
        <v>18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  <c r="W20" s="10">
        <v>1</v>
      </c>
      <c r="X20" s="10">
        <v>1</v>
      </c>
      <c r="Y20" s="10">
        <v>0</v>
      </c>
      <c r="Z20" s="10">
        <v>0</v>
      </c>
      <c r="AA20" s="10">
        <v>1</v>
      </c>
      <c r="AB20" s="10">
        <v>1</v>
      </c>
      <c r="AC20" s="10">
        <v>0</v>
      </c>
      <c r="AD20" s="10">
        <v>0</v>
      </c>
      <c r="AE20" s="10">
        <v>1</v>
      </c>
      <c r="AF20" s="10">
        <v>0</v>
      </c>
      <c r="AG20" s="10">
        <v>0</v>
      </c>
    </row>
    <row r="21" spans="2:33" x14ac:dyDescent="0.3">
      <c r="B21" s="10" t="s">
        <v>0</v>
      </c>
      <c r="C21" s="10" t="s">
        <v>37</v>
      </c>
      <c r="D21" s="9">
        <f t="shared" si="0"/>
        <v>37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  <c r="W21" s="10">
        <v>1</v>
      </c>
      <c r="X21" s="10">
        <v>1</v>
      </c>
      <c r="Y21" s="10">
        <v>0</v>
      </c>
      <c r="Z21" s="10">
        <v>3</v>
      </c>
      <c r="AA21" s="10">
        <v>1</v>
      </c>
      <c r="AB21" s="10">
        <v>1</v>
      </c>
      <c r="AC21" s="10">
        <v>1</v>
      </c>
      <c r="AD21" s="10">
        <v>1</v>
      </c>
      <c r="AE21" s="10">
        <v>1</v>
      </c>
      <c r="AF21" s="10">
        <v>0</v>
      </c>
      <c r="AG21" s="10">
        <v>0</v>
      </c>
    </row>
    <row r="22" spans="2:33" x14ac:dyDescent="0.3">
      <c r="B22" s="10" t="s">
        <v>1</v>
      </c>
      <c r="C22" s="2" t="s">
        <v>74</v>
      </c>
      <c r="D22" s="9">
        <f t="shared" si="0"/>
        <v>41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  <c r="W22" s="10">
        <v>1</v>
      </c>
      <c r="X22" s="10">
        <v>1</v>
      </c>
      <c r="Y22" s="10">
        <v>0</v>
      </c>
      <c r="Z22" s="10">
        <v>1</v>
      </c>
      <c r="AA22" s="10">
        <v>3</v>
      </c>
      <c r="AB22" s="10">
        <v>1</v>
      </c>
      <c r="AC22" s="10">
        <v>1</v>
      </c>
      <c r="AD22" s="10">
        <v>1</v>
      </c>
      <c r="AE22" s="10">
        <v>3</v>
      </c>
      <c r="AF22" s="10">
        <v>0</v>
      </c>
      <c r="AG22" s="10">
        <v>1</v>
      </c>
    </row>
    <row r="23" spans="2:33" x14ac:dyDescent="0.3">
      <c r="B23" s="10" t="s">
        <v>7</v>
      </c>
      <c r="C23" s="10" t="s">
        <v>7</v>
      </c>
      <c r="D23" s="9">
        <f t="shared" si="0"/>
        <v>45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  <c r="W23" s="10">
        <v>3</v>
      </c>
      <c r="X23" s="10">
        <v>3</v>
      </c>
      <c r="Y23" s="10">
        <v>0</v>
      </c>
      <c r="Z23" s="10">
        <v>3</v>
      </c>
      <c r="AA23" s="10">
        <v>1</v>
      </c>
      <c r="AB23" s="10">
        <v>3</v>
      </c>
      <c r="AC23" s="10">
        <v>1</v>
      </c>
      <c r="AD23" s="10">
        <v>1</v>
      </c>
      <c r="AE23" s="10">
        <v>1</v>
      </c>
      <c r="AF23" s="10">
        <v>0</v>
      </c>
      <c r="AG23" s="10">
        <v>1</v>
      </c>
    </row>
    <row r="24" spans="2:33" x14ac:dyDescent="0.3">
      <c r="B24" s="10" t="s">
        <v>2</v>
      </c>
      <c r="C24" s="10" t="s">
        <v>2</v>
      </c>
      <c r="D24" s="9">
        <f t="shared" si="0"/>
        <v>10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  <c r="W24" s="10">
        <v>3</v>
      </c>
      <c r="X24" s="10">
        <v>1</v>
      </c>
      <c r="Y24" s="10">
        <v>1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1</v>
      </c>
      <c r="AG24" s="10">
        <v>0</v>
      </c>
    </row>
    <row r="25" spans="2:33" x14ac:dyDescent="0.3">
      <c r="B25" s="10" t="s">
        <v>32</v>
      </c>
      <c r="C25" s="10" t="s">
        <v>32</v>
      </c>
      <c r="D25" s="9">
        <f t="shared" si="0"/>
        <v>8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  <c r="W25" s="10">
        <v>0</v>
      </c>
      <c r="X25" s="10">
        <v>0</v>
      </c>
      <c r="Y25" s="10">
        <v>0</v>
      </c>
      <c r="Z25" s="10">
        <v>1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</row>
    <row r="26" spans="2:33" ht="14.4" x14ac:dyDescent="0.3">
      <c r="B26" t="s">
        <v>65</v>
      </c>
      <c r="C26" s="10" t="s">
        <v>23</v>
      </c>
      <c r="D26" s="9">
        <f t="shared" si="0"/>
        <v>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1</v>
      </c>
      <c r="X26" s="10">
        <v>0</v>
      </c>
      <c r="Y26" s="10">
        <v>0</v>
      </c>
      <c r="Z26" s="10">
        <v>0</v>
      </c>
      <c r="AA26" s="10">
        <v>1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</row>
    <row r="27" spans="2:33" x14ac:dyDescent="0.3">
      <c r="B27" s="10" t="s">
        <v>10</v>
      </c>
      <c r="C27" s="10" t="s">
        <v>39</v>
      </c>
      <c r="D27" s="9">
        <f t="shared" si="0"/>
        <v>43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  <c r="W27" s="10">
        <v>3</v>
      </c>
      <c r="X27" s="10">
        <v>1</v>
      </c>
      <c r="Y27" s="10">
        <v>1</v>
      </c>
      <c r="Z27" s="10">
        <v>1</v>
      </c>
      <c r="AA27" s="10">
        <v>0</v>
      </c>
      <c r="AB27" s="10">
        <v>1</v>
      </c>
      <c r="AC27" s="10">
        <v>3</v>
      </c>
      <c r="AD27" s="10">
        <v>3</v>
      </c>
      <c r="AE27" s="10">
        <v>1</v>
      </c>
      <c r="AF27" s="10">
        <v>1</v>
      </c>
      <c r="AG27" s="10">
        <v>1</v>
      </c>
    </row>
    <row r="28" spans="2:33" ht="14.4" x14ac:dyDescent="0.3">
      <c r="B28" t="s">
        <v>68</v>
      </c>
      <c r="C28" s="10" t="s">
        <v>51</v>
      </c>
      <c r="D28" s="9">
        <f t="shared" si="0"/>
        <v>19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1</v>
      </c>
      <c r="AC28" s="10">
        <v>3</v>
      </c>
      <c r="AD28" s="10">
        <v>0</v>
      </c>
      <c r="AE28" s="10">
        <v>0</v>
      </c>
      <c r="AF28" s="10">
        <v>1</v>
      </c>
      <c r="AG28" s="10">
        <v>0</v>
      </c>
    </row>
    <row r="29" spans="2:33" x14ac:dyDescent="0.3">
      <c r="B29" s="10" t="s">
        <v>27</v>
      </c>
      <c r="C29" s="2" t="s">
        <v>27</v>
      </c>
      <c r="D29" s="9">
        <f t="shared" si="0"/>
        <v>26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  <c r="W29" s="10">
        <v>1</v>
      </c>
      <c r="X29" s="10">
        <v>3</v>
      </c>
      <c r="Y29" s="10">
        <v>1</v>
      </c>
      <c r="Z29" s="10">
        <v>1</v>
      </c>
      <c r="AA29" s="10">
        <v>3</v>
      </c>
      <c r="AB29" s="10">
        <v>1</v>
      </c>
      <c r="AC29" s="10">
        <v>1</v>
      </c>
      <c r="AD29" s="10">
        <v>1</v>
      </c>
      <c r="AE29" s="10">
        <v>1</v>
      </c>
      <c r="AF29" s="10">
        <v>1</v>
      </c>
      <c r="AG29" s="10">
        <v>0</v>
      </c>
    </row>
    <row r="30" spans="2:33" x14ac:dyDescent="0.3">
      <c r="B30" s="10" t="s">
        <v>13</v>
      </c>
      <c r="C30" s="10" t="s">
        <v>41</v>
      </c>
      <c r="D30" s="9">
        <f t="shared" si="0"/>
        <v>12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  <c r="W30" s="10">
        <v>1</v>
      </c>
      <c r="X30" s="10">
        <v>0</v>
      </c>
      <c r="Y30" s="10">
        <v>1</v>
      </c>
      <c r="Z30" s="10">
        <v>3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1</v>
      </c>
      <c r="AG30" s="10">
        <v>0</v>
      </c>
    </row>
    <row r="31" spans="2:33" x14ac:dyDescent="0.3">
      <c r="B31" s="10" t="s">
        <v>25</v>
      </c>
      <c r="C31" s="10" t="s">
        <v>50</v>
      </c>
      <c r="D31" s="9">
        <f t="shared" si="0"/>
        <v>30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  <c r="W31" s="10">
        <v>1</v>
      </c>
      <c r="X31" s="10">
        <v>1</v>
      </c>
      <c r="Y31" s="10">
        <v>1</v>
      </c>
      <c r="Z31" s="10">
        <v>1</v>
      </c>
      <c r="AA31" s="10">
        <v>1</v>
      </c>
      <c r="AB31" s="10">
        <v>1</v>
      </c>
      <c r="AC31" s="10">
        <v>1</v>
      </c>
      <c r="AD31" s="10">
        <v>1</v>
      </c>
      <c r="AE31" s="10">
        <v>0</v>
      </c>
      <c r="AF31" s="10">
        <v>1</v>
      </c>
      <c r="AG31" s="10">
        <v>1</v>
      </c>
    </row>
    <row r="32" spans="2:33" x14ac:dyDescent="0.3">
      <c r="B32" s="10" t="s">
        <v>28</v>
      </c>
      <c r="C32" s="10" t="s">
        <v>53</v>
      </c>
      <c r="D32" s="9">
        <f t="shared" si="0"/>
        <v>20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0</v>
      </c>
      <c r="Z32" s="10">
        <v>1</v>
      </c>
      <c r="AA32" s="10">
        <v>1</v>
      </c>
      <c r="AB32" s="10">
        <v>1</v>
      </c>
      <c r="AC32" s="10">
        <v>1</v>
      </c>
      <c r="AD32" s="10">
        <v>0</v>
      </c>
      <c r="AE32" s="10">
        <v>0</v>
      </c>
      <c r="AF32" s="10">
        <v>0</v>
      </c>
      <c r="AG32" s="10">
        <v>0</v>
      </c>
    </row>
    <row r="33" spans="2:33" x14ac:dyDescent="0.3">
      <c r="B33" s="10" t="s">
        <v>5</v>
      </c>
      <c r="C33" s="10" t="s">
        <v>35</v>
      </c>
      <c r="D33" s="9">
        <f t="shared" si="0"/>
        <v>34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  <c r="W33" s="10">
        <v>1</v>
      </c>
      <c r="X33" s="10">
        <v>0</v>
      </c>
      <c r="Y33" s="10">
        <v>0</v>
      </c>
      <c r="Z33" s="10">
        <v>1</v>
      </c>
      <c r="AA33" s="10">
        <v>1</v>
      </c>
      <c r="AB33" s="10">
        <v>3</v>
      </c>
      <c r="AC33" s="10">
        <v>0</v>
      </c>
      <c r="AD33" s="10">
        <v>0</v>
      </c>
      <c r="AE33" s="10">
        <v>3</v>
      </c>
      <c r="AF33" s="10">
        <v>1</v>
      </c>
      <c r="AG33" s="10">
        <v>1</v>
      </c>
    </row>
    <row r="34" spans="2:33" x14ac:dyDescent="0.3">
      <c r="B34" s="10" t="s">
        <v>30</v>
      </c>
      <c r="C34" s="10" t="s">
        <v>52</v>
      </c>
      <c r="D34" s="9">
        <f t="shared" si="0"/>
        <v>27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  <c r="X34" s="10">
        <v>0</v>
      </c>
      <c r="Y34" s="10">
        <v>0</v>
      </c>
      <c r="Z34" s="10">
        <v>1</v>
      </c>
      <c r="AA34" s="10">
        <v>1</v>
      </c>
      <c r="AB34" s="10">
        <v>1</v>
      </c>
      <c r="AC34" s="10">
        <v>0</v>
      </c>
      <c r="AD34" s="10">
        <v>0</v>
      </c>
      <c r="AE34" s="10">
        <v>0</v>
      </c>
      <c r="AF34" s="10">
        <v>0</v>
      </c>
      <c r="AG34" s="10">
        <v>1</v>
      </c>
    </row>
    <row r="35" spans="2:33" x14ac:dyDescent="0.3">
      <c r="B35" s="10" t="s">
        <v>16</v>
      </c>
      <c r="C35" s="10" t="s">
        <v>16</v>
      </c>
      <c r="D35" s="9">
        <f t="shared" si="0"/>
        <v>26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1</v>
      </c>
      <c r="Y35" s="10">
        <v>0</v>
      </c>
      <c r="Z35" s="10">
        <v>0</v>
      </c>
      <c r="AA35" s="10">
        <v>3</v>
      </c>
      <c r="AB35" s="10">
        <v>1</v>
      </c>
      <c r="AC35" s="10">
        <v>3</v>
      </c>
      <c r="AD35" s="10">
        <v>1</v>
      </c>
      <c r="AE35" s="10">
        <v>0</v>
      </c>
      <c r="AF35" s="10">
        <v>3</v>
      </c>
      <c r="AG35" s="10">
        <v>1</v>
      </c>
    </row>
    <row r="36" spans="2:33" x14ac:dyDescent="0.3">
      <c r="B36" s="10" t="s">
        <v>21</v>
      </c>
      <c r="C36" s="10" t="s">
        <v>47</v>
      </c>
      <c r="D36" s="9">
        <f t="shared" si="0"/>
        <v>18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  <c r="W36" s="10">
        <v>1</v>
      </c>
      <c r="X36" s="10">
        <v>1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0</v>
      </c>
      <c r="AE36" s="10">
        <v>0</v>
      </c>
      <c r="AF36" s="10">
        <v>0</v>
      </c>
      <c r="AG36" s="10">
        <v>1</v>
      </c>
    </row>
  </sheetData>
  <autoFilter ref="A1:AN1">
    <sortState ref="A2:AN36">
      <sortCondition ref="B1"/>
    </sortState>
  </autoFilter>
  <conditionalFormatting sqref="E2:E36 S2:AB36">
    <cfRule type="cellIs" dxfId="92" priority="14" operator="equal">
      <formula>3</formula>
    </cfRule>
    <cfRule type="cellIs" dxfId="91" priority="15" operator="equal">
      <formula>1</formula>
    </cfRule>
  </conditionalFormatting>
  <conditionalFormatting sqref="E2:E36">
    <cfRule type="cellIs" dxfId="90" priority="11" operator="equal">
      <formula>6</formula>
    </cfRule>
  </conditionalFormatting>
  <conditionalFormatting sqref="F2:R36">
    <cfRule type="cellIs" dxfId="89" priority="9" operator="equal">
      <formula>3</formula>
    </cfRule>
    <cfRule type="cellIs" dxfId="88" priority="10" operator="equal">
      <formula>1</formula>
    </cfRule>
  </conditionalFormatting>
  <conditionalFormatting sqref="F2:R36">
    <cfRule type="cellIs" dxfId="87" priority="8" operator="equal">
      <formula>6</formula>
    </cfRule>
  </conditionalFormatting>
  <conditionalFormatting sqref="AD2:AN36">
    <cfRule type="cellIs" dxfId="86" priority="6" operator="equal">
      <formula>3</formula>
    </cfRule>
    <cfRule type="cellIs" dxfId="85" priority="7" operator="equal">
      <formula>1</formula>
    </cfRule>
  </conditionalFormatting>
  <conditionalFormatting sqref="AC2 AC4:AC36">
    <cfRule type="cellIs" dxfId="84" priority="4" operator="equal">
      <formula>3</formula>
    </cfRule>
    <cfRule type="cellIs" dxfId="83" priority="5" operator="equal">
      <formula>1</formula>
    </cfRule>
  </conditionalFormatting>
  <conditionalFormatting sqref="AC3">
    <cfRule type="cellIs" dxfId="82" priority="2" operator="equal">
      <formula>3</formula>
    </cfRule>
    <cfRule type="cellIs" dxfId="81" priority="3" operator="equal">
      <formula>1</formula>
    </cfRule>
  </conditionalFormatting>
  <conditionalFormatting sqref="AC3">
    <cfRule type="cellIs" dxfId="80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AH7" sqref="AH7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9">
        <v>8</v>
      </c>
      <c r="X2" s="9">
        <v>8</v>
      </c>
      <c r="Y2" s="9">
        <v>8</v>
      </c>
      <c r="Z2" s="9">
        <v>3</v>
      </c>
      <c r="AA2" s="9">
        <v>1</v>
      </c>
      <c r="AB2" s="9">
        <v>1</v>
      </c>
      <c r="AC2" s="9">
        <v>1</v>
      </c>
      <c r="AD2" s="9">
        <v>1</v>
      </c>
      <c r="AE2" s="9">
        <v>1</v>
      </c>
      <c r="AF2" s="9">
        <v>1</v>
      </c>
      <c r="AG2" s="9">
        <v>0</v>
      </c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74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9">
        <v>6</v>
      </c>
      <c r="X3" s="9">
        <v>6</v>
      </c>
      <c r="Y3" s="9">
        <v>5</v>
      </c>
      <c r="Z3" s="9">
        <v>5</v>
      </c>
      <c r="AA3" s="9">
        <v>2</v>
      </c>
      <c r="AB3" s="9">
        <v>1</v>
      </c>
      <c r="AC3" s="9">
        <v>1</v>
      </c>
      <c r="AD3" s="9">
        <v>0</v>
      </c>
      <c r="AE3" s="9">
        <v>0</v>
      </c>
      <c r="AF3" s="9">
        <v>0</v>
      </c>
      <c r="AG3" s="9">
        <v>0</v>
      </c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9">
        <v>3</v>
      </c>
      <c r="X4" s="9">
        <v>3</v>
      </c>
      <c r="Y4" s="9">
        <v>3</v>
      </c>
      <c r="Z4" s="9">
        <v>1</v>
      </c>
      <c r="AA4" s="9">
        <v>1</v>
      </c>
      <c r="AB4" s="9">
        <v>1</v>
      </c>
      <c r="AC4" s="9">
        <v>1</v>
      </c>
      <c r="AD4" s="9">
        <v>1</v>
      </c>
      <c r="AE4" s="9">
        <v>1</v>
      </c>
      <c r="AF4" s="9">
        <v>1</v>
      </c>
      <c r="AG4" s="9">
        <v>1</v>
      </c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9">
        <v>5</v>
      </c>
      <c r="X5" s="9">
        <v>5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>
        <v>0</v>
      </c>
      <c r="AF5" s="9">
        <v>0</v>
      </c>
      <c r="AG5" s="9">
        <v>0</v>
      </c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9">
        <v>1</v>
      </c>
      <c r="X6" s="9">
        <v>1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9">
        <v>5</v>
      </c>
      <c r="X7" s="9">
        <v>5</v>
      </c>
      <c r="Y7" s="9">
        <v>5</v>
      </c>
      <c r="Z7" s="9">
        <v>5</v>
      </c>
      <c r="AA7" s="9">
        <v>3</v>
      </c>
      <c r="AB7" s="9">
        <v>1</v>
      </c>
      <c r="AC7" s="9">
        <v>1</v>
      </c>
      <c r="AD7" s="9">
        <v>1</v>
      </c>
      <c r="AE7" s="9">
        <v>1</v>
      </c>
      <c r="AF7" s="9">
        <v>1</v>
      </c>
      <c r="AG7" s="9">
        <v>1</v>
      </c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9">
        <v>16</v>
      </c>
      <c r="X8" s="9">
        <v>16</v>
      </c>
      <c r="Y8" s="9">
        <v>16</v>
      </c>
      <c r="Z8" s="9">
        <v>16</v>
      </c>
      <c r="AA8" s="9">
        <v>16</v>
      </c>
      <c r="AB8" s="9">
        <v>16</v>
      </c>
      <c r="AC8" s="9">
        <v>16</v>
      </c>
      <c r="AD8" s="9">
        <v>16</v>
      </c>
      <c r="AE8" s="9">
        <v>16</v>
      </c>
      <c r="AF8" s="9">
        <v>16</v>
      </c>
      <c r="AG8" s="9">
        <v>16</v>
      </c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9">
        <v>8</v>
      </c>
      <c r="X9" s="9">
        <v>8</v>
      </c>
      <c r="Y9" s="9">
        <v>8</v>
      </c>
      <c r="Z9" s="9">
        <v>8</v>
      </c>
      <c r="AA9" s="9">
        <v>6</v>
      </c>
      <c r="AB9" s="9">
        <v>6</v>
      </c>
      <c r="AC9" s="9">
        <v>6</v>
      </c>
      <c r="AD9" s="9">
        <v>5</v>
      </c>
      <c r="AE9" s="9">
        <v>5</v>
      </c>
      <c r="AF9" s="9">
        <v>5</v>
      </c>
      <c r="AG9" s="9">
        <v>2</v>
      </c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9">
        <v>2</v>
      </c>
      <c r="X10" s="9">
        <v>2</v>
      </c>
      <c r="Y10" s="9">
        <v>2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9">
        <v>1</v>
      </c>
      <c r="X11" s="9">
        <v>1</v>
      </c>
      <c r="Y11" s="9">
        <v>1</v>
      </c>
      <c r="Z11" s="9">
        <v>1</v>
      </c>
      <c r="AA11" s="9">
        <v>1</v>
      </c>
      <c r="AB11" s="9">
        <v>1</v>
      </c>
      <c r="AC11" s="9">
        <v>1</v>
      </c>
      <c r="AD11" s="9">
        <v>1</v>
      </c>
      <c r="AE11" s="9">
        <v>0</v>
      </c>
      <c r="AF11" s="9">
        <v>0</v>
      </c>
      <c r="AG11" s="9">
        <v>0</v>
      </c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4</v>
      </c>
      <c r="X12" s="9">
        <v>2</v>
      </c>
      <c r="Y12" s="9">
        <v>2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9">
        <v>4</v>
      </c>
      <c r="X13" s="9">
        <v>4</v>
      </c>
      <c r="Y13" s="9">
        <v>4</v>
      </c>
      <c r="Z13" s="9">
        <v>4</v>
      </c>
      <c r="AA13" s="9">
        <v>4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9">
        <v>6</v>
      </c>
      <c r="X14" s="9">
        <v>6</v>
      </c>
      <c r="Y14" s="9">
        <v>6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9">
        <v>14</v>
      </c>
      <c r="X15" s="9">
        <v>14</v>
      </c>
      <c r="Y15" s="9">
        <v>14</v>
      </c>
      <c r="Z15" s="9">
        <v>14</v>
      </c>
      <c r="AA15" s="9">
        <v>14</v>
      </c>
      <c r="AB15" s="9">
        <v>14</v>
      </c>
      <c r="AC15" s="9">
        <v>14</v>
      </c>
      <c r="AD15" s="9">
        <v>14</v>
      </c>
      <c r="AE15" s="9">
        <v>14</v>
      </c>
      <c r="AF15" s="9">
        <v>14</v>
      </c>
      <c r="AG15" s="9">
        <v>14</v>
      </c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9">
        <v>5</v>
      </c>
      <c r="X16" s="9">
        <v>5</v>
      </c>
      <c r="Y16" s="9">
        <v>5</v>
      </c>
      <c r="Z16" s="9">
        <v>5</v>
      </c>
      <c r="AA16" s="9">
        <v>5</v>
      </c>
      <c r="AB16" s="9">
        <v>5</v>
      </c>
      <c r="AC16" s="9">
        <v>5</v>
      </c>
      <c r="AD16" s="9">
        <v>5</v>
      </c>
      <c r="AE16" s="9">
        <v>5</v>
      </c>
      <c r="AF16" s="9">
        <v>5</v>
      </c>
      <c r="AG16" s="9">
        <v>3</v>
      </c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9">
        <v>5</v>
      </c>
      <c r="X17" s="9">
        <v>3</v>
      </c>
      <c r="Y17" s="9">
        <v>2</v>
      </c>
      <c r="Z17" s="9">
        <v>2</v>
      </c>
      <c r="AA17" s="9">
        <v>2</v>
      </c>
      <c r="AB17" s="9">
        <v>2</v>
      </c>
      <c r="AC17" s="9">
        <v>2</v>
      </c>
      <c r="AD17" s="9">
        <v>2</v>
      </c>
      <c r="AE17" s="9">
        <v>2</v>
      </c>
      <c r="AF17" s="9">
        <v>2</v>
      </c>
      <c r="AG17" s="9">
        <v>0</v>
      </c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9">
        <v>8</v>
      </c>
      <c r="X18" s="9">
        <v>8</v>
      </c>
      <c r="Y18" s="9">
        <v>8</v>
      </c>
      <c r="Z18" s="9">
        <v>8</v>
      </c>
      <c r="AA18" s="9">
        <v>4</v>
      </c>
      <c r="AB18" s="9">
        <v>2</v>
      </c>
      <c r="AC18" s="9">
        <v>1</v>
      </c>
      <c r="AD18" s="9">
        <v>1</v>
      </c>
      <c r="AE18" s="9">
        <v>1</v>
      </c>
      <c r="AF18" s="9">
        <v>1</v>
      </c>
      <c r="AG18" s="9">
        <v>0</v>
      </c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9">
        <v>1</v>
      </c>
      <c r="X19" s="9">
        <v>1</v>
      </c>
      <c r="Y19" s="9">
        <v>1</v>
      </c>
      <c r="Z19" s="9">
        <v>1</v>
      </c>
      <c r="AA19" s="9">
        <v>1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9">
        <v>7</v>
      </c>
      <c r="X20" s="9">
        <v>6</v>
      </c>
      <c r="Y20" s="9">
        <v>6</v>
      </c>
      <c r="Z20" s="9">
        <v>4</v>
      </c>
      <c r="AA20" s="9">
        <v>3</v>
      </c>
      <c r="AB20" s="9">
        <v>3</v>
      </c>
      <c r="AC20" s="9">
        <v>3</v>
      </c>
      <c r="AD20" s="9">
        <v>3</v>
      </c>
      <c r="AE20" s="9">
        <v>1</v>
      </c>
      <c r="AF20" s="9">
        <v>1</v>
      </c>
      <c r="AG20" s="9">
        <v>0</v>
      </c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9">
        <v>6</v>
      </c>
      <c r="X21" s="9">
        <v>6</v>
      </c>
      <c r="Y21" s="9">
        <v>6</v>
      </c>
      <c r="Z21" s="9">
        <v>6</v>
      </c>
      <c r="AA21" s="9">
        <v>4</v>
      </c>
      <c r="AB21" s="9">
        <v>4</v>
      </c>
      <c r="AC21" s="9">
        <v>4</v>
      </c>
      <c r="AD21" s="9">
        <v>2</v>
      </c>
      <c r="AE21" s="9">
        <v>2</v>
      </c>
      <c r="AF21" s="9">
        <v>2</v>
      </c>
      <c r="AG21" s="9">
        <v>2</v>
      </c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9">
        <v>6</v>
      </c>
      <c r="X22" s="9">
        <v>6</v>
      </c>
      <c r="Y22" s="9">
        <v>6</v>
      </c>
      <c r="Z22" s="9">
        <v>5</v>
      </c>
      <c r="AA22" s="9">
        <v>5</v>
      </c>
      <c r="AB22" s="9">
        <v>5</v>
      </c>
      <c r="AC22" s="9">
        <v>3</v>
      </c>
      <c r="AD22" s="9">
        <v>3</v>
      </c>
      <c r="AE22" s="9">
        <v>3</v>
      </c>
      <c r="AF22" s="9">
        <v>0</v>
      </c>
      <c r="AG22" s="9">
        <v>0</v>
      </c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9">
        <v>5</v>
      </c>
      <c r="X23" s="9">
        <v>3</v>
      </c>
      <c r="Y23" s="9">
        <v>3</v>
      </c>
      <c r="Z23" s="9">
        <v>1</v>
      </c>
      <c r="AA23" s="9">
        <v>1</v>
      </c>
      <c r="AB23" s="9">
        <v>1</v>
      </c>
      <c r="AC23" s="9">
        <v>1</v>
      </c>
      <c r="AD23" s="9">
        <v>1</v>
      </c>
      <c r="AE23" s="9">
        <v>1</v>
      </c>
      <c r="AF23" s="9">
        <v>1</v>
      </c>
      <c r="AG23" s="9">
        <v>1</v>
      </c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9">
        <v>9</v>
      </c>
      <c r="X24" s="9">
        <v>5</v>
      </c>
      <c r="Y24" s="9">
        <v>5</v>
      </c>
      <c r="Z24" s="9">
        <v>5</v>
      </c>
      <c r="AA24" s="9">
        <v>2</v>
      </c>
      <c r="AB24" s="9">
        <v>2</v>
      </c>
      <c r="AC24" s="9">
        <v>2</v>
      </c>
      <c r="AD24" s="9">
        <v>2</v>
      </c>
      <c r="AE24" s="9">
        <v>2</v>
      </c>
      <c r="AF24" s="9">
        <v>2</v>
      </c>
      <c r="AG24" s="9">
        <v>2</v>
      </c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9">
        <v>4</v>
      </c>
      <c r="X26" s="9">
        <v>4</v>
      </c>
      <c r="Y26" s="9">
        <v>4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9">
        <v>11</v>
      </c>
      <c r="X27" s="9">
        <v>11</v>
      </c>
      <c r="Y27" s="9">
        <v>11</v>
      </c>
      <c r="Z27" s="9">
        <v>11</v>
      </c>
      <c r="AA27" s="9">
        <v>11</v>
      </c>
      <c r="AB27" s="9">
        <v>11</v>
      </c>
      <c r="AC27" s="9">
        <v>11</v>
      </c>
      <c r="AD27" s="9">
        <v>11</v>
      </c>
      <c r="AE27" s="9">
        <v>11</v>
      </c>
      <c r="AF27" s="9">
        <v>11</v>
      </c>
      <c r="AG27" s="9">
        <v>11</v>
      </c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9">
        <v>3</v>
      </c>
      <c r="X28" s="9">
        <v>3</v>
      </c>
      <c r="Y28" s="9">
        <v>3</v>
      </c>
      <c r="Z28" s="9">
        <v>3</v>
      </c>
      <c r="AA28" s="9">
        <v>2</v>
      </c>
      <c r="AB28" s="9">
        <v>2</v>
      </c>
      <c r="AC28" s="9">
        <v>2</v>
      </c>
      <c r="AD28" s="9">
        <v>2</v>
      </c>
      <c r="AE28" s="9">
        <v>1</v>
      </c>
      <c r="AF28" s="9">
        <v>1</v>
      </c>
      <c r="AG28" s="9">
        <v>1</v>
      </c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9">
        <v>3</v>
      </c>
      <c r="X29" s="9">
        <v>3</v>
      </c>
      <c r="Y29" s="9">
        <v>3</v>
      </c>
      <c r="Z29" s="9">
        <v>3</v>
      </c>
      <c r="AA29" s="9">
        <v>3</v>
      </c>
      <c r="AB29" s="9">
        <v>3</v>
      </c>
      <c r="AC29" s="9">
        <v>3</v>
      </c>
      <c r="AD29" s="9">
        <v>1</v>
      </c>
      <c r="AE29" s="9">
        <v>1</v>
      </c>
      <c r="AF29" s="9">
        <v>1</v>
      </c>
      <c r="AG29" s="9">
        <v>1</v>
      </c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9">
        <v>6</v>
      </c>
      <c r="X30" s="9">
        <v>6</v>
      </c>
      <c r="Y30" s="9">
        <v>6</v>
      </c>
      <c r="Z30" s="9">
        <v>6</v>
      </c>
      <c r="AA30" s="9">
        <v>5</v>
      </c>
      <c r="AB30" s="9">
        <v>5</v>
      </c>
      <c r="AC30" s="9">
        <v>5</v>
      </c>
      <c r="AD30" s="9">
        <v>5</v>
      </c>
      <c r="AE30" s="9">
        <v>5</v>
      </c>
      <c r="AF30" s="9">
        <v>5</v>
      </c>
      <c r="AG30" s="9">
        <v>5</v>
      </c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9">
        <v>1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9">
        <v>4</v>
      </c>
      <c r="X32" s="9">
        <v>2</v>
      </c>
      <c r="Y32" s="9">
        <v>2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9">
        <v>8</v>
      </c>
      <c r="X33" s="9">
        <v>8</v>
      </c>
      <c r="Y33" s="9">
        <v>7</v>
      </c>
      <c r="Z33" s="9">
        <v>6</v>
      </c>
      <c r="AA33" s="9">
        <v>6</v>
      </c>
      <c r="AB33" s="9">
        <v>6</v>
      </c>
      <c r="AC33" s="9">
        <v>6</v>
      </c>
      <c r="AD33" s="9">
        <v>4</v>
      </c>
      <c r="AE33" s="9">
        <v>4</v>
      </c>
      <c r="AF33" s="9">
        <v>4</v>
      </c>
      <c r="AG33" s="9">
        <v>0</v>
      </c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9">
        <v>4</v>
      </c>
      <c r="X34" s="9">
        <v>4</v>
      </c>
      <c r="Y34" s="9">
        <v>4</v>
      </c>
      <c r="Z34" s="9">
        <v>4</v>
      </c>
      <c r="AA34" s="9">
        <v>2</v>
      </c>
      <c r="AB34" s="9">
        <v>2</v>
      </c>
      <c r="AC34" s="9">
        <v>2</v>
      </c>
      <c r="AD34" s="9">
        <v>2</v>
      </c>
      <c r="AE34" s="9">
        <v>2</v>
      </c>
      <c r="AF34" s="9">
        <v>2</v>
      </c>
      <c r="AG34" s="9">
        <v>2</v>
      </c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9">
        <v>5</v>
      </c>
      <c r="X35" s="9">
        <v>5</v>
      </c>
      <c r="Y35" s="9">
        <v>5</v>
      </c>
      <c r="Z35" s="9">
        <v>5</v>
      </c>
      <c r="AA35" s="9">
        <v>5</v>
      </c>
      <c r="AB35" s="9">
        <v>4</v>
      </c>
      <c r="AC35" s="9">
        <v>4</v>
      </c>
      <c r="AD35" s="9">
        <v>4</v>
      </c>
      <c r="AE35" s="9">
        <v>4</v>
      </c>
      <c r="AF35" s="9">
        <v>4</v>
      </c>
      <c r="AG35" s="9">
        <v>4</v>
      </c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9">
        <v>6</v>
      </c>
      <c r="X36" s="9">
        <v>6</v>
      </c>
      <c r="Y36" s="9">
        <v>6</v>
      </c>
      <c r="Z36" s="9">
        <v>1</v>
      </c>
      <c r="AA36" s="9">
        <v>1</v>
      </c>
      <c r="AB36" s="9">
        <v>1</v>
      </c>
      <c r="AC36" s="9">
        <v>1</v>
      </c>
      <c r="AD36" s="9">
        <v>1</v>
      </c>
      <c r="AE36" s="9">
        <v>1</v>
      </c>
      <c r="AF36" s="9">
        <v>1</v>
      </c>
      <c r="AG36" s="9">
        <v>1</v>
      </c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79" priority="53">
      <formula>F2&lt;E2</formula>
    </cfRule>
    <cfRule type="expression" dxfId="78" priority="54">
      <formula>F2&gt;E2</formula>
    </cfRule>
  </conditionalFormatting>
  <conditionalFormatting sqref="E2:E36">
    <cfRule type="expression" dxfId="77" priority="51">
      <formula>E2&lt;D2</formula>
    </cfRule>
    <cfRule type="expression" dxfId="76" priority="52">
      <formula>E2&gt;D2</formula>
    </cfRule>
  </conditionalFormatting>
  <conditionalFormatting sqref="G2:H36">
    <cfRule type="expression" dxfId="75" priority="49">
      <formula>G2&lt;F2</formula>
    </cfRule>
    <cfRule type="expression" dxfId="74" priority="50">
      <formula>G2&gt;F2</formula>
    </cfRule>
  </conditionalFormatting>
  <conditionalFormatting sqref="I2:J36">
    <cfRule type="expression" dxfId="73" priority="47">
      <formula>I2&lt;H2</formula>
    </cfRule>
    <cfRule type="expression" dxfId="72" priority="48">
      <formula>I2&gt;H2</formula>
    </cfRule>
  </conditionalFormatting>
  <conditionalFormatting sqref="K2:K36">
    <cfRule type="expression" dxfId="71" priority="45">
      <formula>K2&lt;J2</formula>
    </cfRule>
    <cfRule type="expression" dxfId="70" priority="46">
      <formula>K2&gt;J2</formula>
    </cfRule>
  </conditionalFormatting>
  <conditionalFormatting sqref="L2:L36">
    <cfRule type="expression" dxfId="69" priority="43">
      <formula>L2&lt;K2</formula>
    </cfRule>
    <cfRule type="expression" dxfId="68" priority="44">
      <formula>L2&gt;K2</formula>
    </cfRule>
  </conditionalFormatting>
  <conditionalFormatting sqref="M2:M36">
    <cfRule type="expression" dxfId="67" priority="41">
      <formula>M2&lt;L2</formula>
    </cfRule>
    <cfRule type="expression" dxfId="66" priority="42">
      <formula>M2&gt;L2</formula>
    </cfRule>
  </conditionalFormatting>
  <conditionalFormatting sqref="N2:N36">
    <cfRule type="expression" dxfId="65" priority="39">
      <formula>N2&lt;M2</formula>
    </cfRule>
    <cfRule type="expression" dxfId="64" priority="40">
      <formula>N2&gt;M2</formula>
    </cfRule>
  </conditionalFormatting>
  <conditionalFormatting sqref="O2:O36">
    <cfRule type="expression" dxfId="63" priority="37">
      <formula>O2&lt;N2</formula>
    </cfRule>
    <cfRule type="expression" dxfId="62" priority="38">
      <formula>O2&gt;N2</formula>
    </cfRule>
  </conditionalFormatting>
  <conditionalFormatting sqref="P2:P36">
    <cfRule type="expression" dxfId="61" priority="35">
      <formula>P2&lt;O2</formula>
    </cfRule>
    <cfRule type="expression" dxfId="60" priority="36">
      <formula>P2&gt;O2</formula>
    </cfRule>
  </conditionalFormatting>
  <conditionalFormatting sqref="Q2:Q36">
    <cfRule type="expression" dxfId="59" priority="33">
      <formula>Q2&lt;P2</formula>
    </cfRule>
    <cfRule type="expression" dxfId="58" priority="34">
      <formula>Q2&gt;P2</formula>
    </cfRule>
  </conditionalFormatting>
  <conditionalFormatting sqref="R2:R36">
    <cfRule type="expression" dxfId="57" priority="31">
      <formula>R2&lt;Q2</formula>
    </cfRule>
    <cfRule type="expression" dxfId="56" priority="32">
      <formula>R2&gt;Q2</formula>
    </cfRule>
  </conditionalFormatting>
  <conditionalFormatting sqref="S2:S36">
    <cfRule type="expression" dxfId="55" priority="29">
      <formula>S2&lt;R2</formula>
    </cfRule>
    <cfRule type="expression" dxfId="54" priority="30">
      <formula>S2&gt;R2</formula>
    </cfRule>
  </conditionalFormatting>
  <conditionalFormatting sqref="T2:T36">
    <cfRule type="expression" dxfId="53" priority="27">
      <formula>T2&lt;S2</formula>
    </cfRule>
    <cfRule type="expression" dxfId="52" priority="28">
      <formula>T2&gt;S2</formula>
    </cfRule>
  </conditionalFormatting>
  <conditionalFormatting sqref="U2:U36">
    <cfRule type="expression" dxfId="51" priority="25">
      <formula>U2&lt;T2</formula>
    </cfRule>
    <cfRule type="expression" dxfId="50" priority="26">
      <formula>U2&gt;T2</formula>
    </cfRule>
  </conditionalFormatting>
  <conditionalFormatting sqref="V2:V36">
    <cfRule type="expression" dxfId="49" priority="23">
      <formula>V2&lt;U2</formula>
    </cfRule>
    <cfRule type="expression" dxfId="48" priority="24">
      <formula>V2&gt;U2</formula>
    </cfRule>
  </conditionalFormatting>
  <conditionalFormatting sqref="W2:W36">
    <cfRule type="expression" dxfId="47" priority="21">
      <formula>W2&lt;V2</formula>
    </cfRule>
    <cfRule type="expression" dxfId="46" priority="22">
      <formula>W2&gt;V2</formula>
    </cfRule>
  </conditionalFormatting>
  <conditionalFormatting sqref="X2:X36">
    <cfRule type="expression" dxfId="45" priority="19">
      <formula>X2&lt;W2</formula>
    </cfRule>
    <cfRule type="expression" dxfId="44" priority="20">
      <formula>X2&gt;W2</formula>
    </cfRule>
  </conditionalFormatting>
  <conditionalFormatting sqref="Y2:Y36">
    <cfRule type="expression" dxfId="43" priority="17">
      <formula>Y2&lt;X2</formula>
    </cfRule>
    <cfRule type="expression" dxfId="42" priority="18">
      <formula>Y2&gt;X2</formula>
    </cfRule>
  </conditionalFormatting>
  <conditionalFormatting sqref="Z2:Z36">
    <cfRule type="expression" dxfId="41" priority="15">
      <formula>Z2&lt;Y2</formula>
    </cfRule>
    <cfRule type="expression" dxfId="40" priority="16">
      <formula>Z2&gt;Y2</formula>
    </cfRule>
  </conditionalFormatting>
  <conditionalFormatting sqref="AA2:AA36">
    <cfRule type="expression" dxfId="39" priority="13">
      <formula>AA2&lt;Z2</formula>
    </cfRule>
    <cfRule type="expression" dxfId="38" priority="14">
      <formula>AA2&gt;Z2</formula>
    </cfRule>
  </conditionalFormatting>
  <conditionalFormatting sqref="AB2:AB36">
    <cfRule type="expression" dxfId="37" priority="11">
      <formula>AB2&lt;AA2</formula>
    </cfRule>
    <cfRule type="expression" dxfId="36" priority="12">
      <formula>AB2&gt;AA2</formula>
    </cfRule>
  </conditionalFormatting>
  <conditionalFormatting sqref="AC2:AC36">
    <cfRule type="expression" dxfId="35" priority="9">
      <formula>AC2&lt;AB2</formula>
    </cfRule>
    <cfRule type="expression" dxfId="34" priority="10">
      <formula>AC2&gt;AB2</formula>
    </cfRule>
  </conditionalFormatting>
  <conditionalFormatting sqref="AD2:AD36">
    <cfRule type="expression" dxfId="33" priority="7">
      <formula>AD2&lt;AC2</formula>
    </cfRule>
    <cfRule type="expression" dxfId="32" priority="8">
      <formula>AD2&gt;AC2</formula>
    </cfRule>
  </conditionalFormatting>
  <conditionalFormatting sqref="AE2:AE36">
    <cfRule type="expression" dxfId="31" priority="5">
      <formula>AE2&lt;AD2</formula>
    </cfRule>
    <cfRule type="expression" dxfId="30" priority="6">
      <formula>AE2&gt;AD2</formula>
    </cfRule>
  </conditionalFormatting>
  <conditionalFormatting sqref="AF2:AF36">
    <cfRule type="expression" dxfId="29" priority="3">
      <formula>AF2&lt;AE2</formula>
    </cfRule>
    <cfRule type="expression" dxfId="28" priority="4">
      <formula>AF2&gt;AE2</formula>
    </cfRule>
  </conditionalFormatting>
  <conditionalFormatting sqref="AG2:AG36">
    <cfRule type="expression" dxfId="19" priority="1">
      <formula>AG2&lt;AF2</formula>
    </cfRule>
    <cfRule type="expression" dxfId="18" priority="2">
      <formula>AG2&gt;AF2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G2" sqref="AG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  <c r="W2" s="3">
        <f>MAX(class!W:W)-VLOOKUP($C2,class!$C:$AN,W$1,0)</f>
        <v>103.5</v>
      </c>
      <c r="X2" s="3">
        <f>MAX(class!X:X)-VLOOKUP($C2,class!$C:$AN,X$1,0)</f>
        <v>111</v>
      </c>
      <c r="Y2" s="3">
        <f>MAX(class!Y:Y)-VLOOKUP($C2,class!$C:$AN,Y$1,0)</f>
        <v>111.5</v>
      </c>
      <c r="Z2" s="3">
        <f>MAX(class!Z:Z)-VLOOKUP($C2,class!$C:$AN,Z$1,0)</f>
        <v>111</v>
      </c>
      <c r="AA2" s="3">
        <f>MAX(class!AA:AA)-VLOOKUP($C2,class!$C:$AN,AA$1,0)</f>
        <v>109</v>
      </c>
      <c r="AB2" s="3">
        <f>MAX(class!AB:AB)-VLOOKUP($C2,class!$C:$AN,AB$1,0)</f>
        <v>109</v>
      </c>
      <c r="AC2" s="3">
        <f>MAX(class!AC:AC)-VLOOKUP($C2,class!$C:$AN,AC$1,0)</f>
        <v>100</v>
      </c>
      <c r="AD2" s="3">
        <f>MAX(class!AD:AD)-VLOOKUP($C2,class!$C:$AN,AD$1,0)</f>
        <v>96.5</v>
      </c>
      <c r="AE2" s="3">
        <f>MAX(class!AE:AE)-VLOOKUP($C2,class!$C:$AN,AE$1,0)</f>
        <v>97</v>
      </c>
      <c r="AF2" s="3">
        <f>MAX(class!AF:AF)-VLOOKUP($C2,class!$C:$AN,AF$1,0)</f>
        <v>105</v>
      </c>
      <c r="AG2" s="3">
        <f>MAX(class!AG:AG)-VLOOKUP($C2,class!$C:$AN,AG$1,0)</f>
        <v>98</v>
      </c>
    </row>
    <row r="3" spans="1:40" x14ac:dyDescent="0.3">
      <c r="B3" s="2" t="s">
        <v>1</v>
      </c>
      <c r="C3" s="2" t="s">
        <v>74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  <c r="W3" s="3">
        <f>MAX(class!W:W)-VLOOKUP($C3,class!$C:$AN,W$1,0)</f>
        <v>0</v>
      </c>
      <c r="X3" s="3">
        <f>MAX(class!X:X)-VLOOKUP($C3,class!$C:$AN,X$1,0)</f>
        <v>0</v>
      </c>
      <c r="Y3" s="3">
        <f>MAX(class!Y:Y)-VLOOKUP($C3,class!$C:$AN,Y$1,0)</f>
        <v>0</v>
      </c>
      <c r="Z3" s="3">
        <f>MAX(class!Z:Z)-VLOOKUP($C3,class!$C:$AN,Z$1,0)</f>
        <v>0</v>
      </c>
      <c r="AA3" s="3">
        <f>MAX(class!AA:AA)-VLOOKUP($C3,class!$C:$AN,AA$1,0)</f>
        <v>0</v>
      </c>
      <c r="AB3" s="3">
        <f>MAX(class!AB:AB)-VLOOKUP($C3,class!$C:$AN,AB$1,0)</f>
        <v>0</v>
      </c>
      <c r="AC3" s="3">
        <f>MAX(class!AC:AC)-VLOOKUP($C3,class!$C:$AN,AC$1,0)</f>
        <v>0</v>
      </c>
      <c r="AD3" s="3">
        <f>MAX(class!AD:AD)-VLOOKUP($C3,class!$C:$AN,AD$1,0)</f>
        <v>0</v>
      </c>
      <c r="AE3" s="3">
        <f>MAX(class!AE:AE)-VLOOKUP($C3,class!$C:$AN,AE$1,0)</f>
        <v>0</v>
      </c>
      <c r="AF3" s="3">
        <f>MAX(class!AF:AF)-VLOOKUP($C3,class!$C:$AN,AF$1,0)</f>
        <v>0</v>
      </c>
      <c r="AG3" s="3">
        <f>MAX(class!AG:AG)-VLOOKUP($C3,class!$C:$AN,AG$1,0)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  <c r="W4" s="3">
        <f>MAX(class!W:W)-VLOOKUP($C4,class!$C:$AN,W$1,0)</f>
        <v>70.5</v>
      </c>
      <c r="X4" s="3">
        <f>MAX(class!X:X)-VLOOKUP($C4,class!$C:$AN,X$1,0)</f>
        <v>74.5</v>
      </c>
      <c r="Y4" s="3">
        <f>MAX(class!Y:Y)-VLOOKUP($C4,class!$C:$AN,Y$1,0)</f>
        <v>66.5</v>
      </c>
      <c r="Z4" s="3">
        <f>MAX(class!Z:Z)-VLOOKUP($C4,class!$C:$AN,Z$1,0)</f>
        <v>71</v>
      </c>
      <c r="AA4" s="3">
        <f>MAX(class!AA:AA)-VLOOKUP($C4,class!$C:$AN,AA$1,0)</f>
        <v>74.5</v>
      </c>
      <c r="AB4" s="3">
        <f>MAX(class!AB:AB)-VLOOKUP($C4,class!$C:$AN,AB$1,0)</f>
        <v>87</v>
      </c>
      <c r="AC4" s="3">
        <f>MAX(class!AC:AC)-VLOOKUP($C4,class!$C:$AN,AC$1,0)</f>
        <v>83</v>
      </c>
      <c r="AD4" s="3">
        <f>MAX(class!AD:AD)-VLOOKUP($C4,class!$C:$AN,AD$1,0)</f>
        <v>82.5</v>
      </c>
      <c r="AE4" s="3">
        <f>MAX(class!AE:AE)-VLOOKUP($C4,class!$C:$AN,AE$1,0)</f>
        <v>96.5</v>
      </c>
      <c r="AF4" s="3">
        <f>MAX(class!AF:AF)-VLOOKUP($C4,class!$C:$AN,AF$1,0)</f>
        <v>110.5</v>
      </c>
      <c r="AG4" s="3">
        <f>MAX(class!AG:AG)-VLOOKUP($C4,class!$C:$AN,AG$1,0)</f>
        <v>98.5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  <c r="W5" s="3">
        <f>MAX(class!W:W)-VLOOKUP($C5,class!$C:$AN,W$1,0)</f>
        <v>78</v>
      </c>
      <c r="X5" s="3">
        <f>MAX(class!X:X)-VLOOKUP($C5,class!$C:$AN,X$1,0)</f>
        <v>82</v>
      </c>
      <c r="Y5" s="3">
        <f>MAX(class!Y:Y)-VLOOKUP($C5,class!$C:$AN,Y$1,0)</f>
        <v>72</v>
      </c>
      <c r="Z5" s="3">
        <f>MAX(class!Z:Z)-VLOOKUP($C5,class!$C:$AN,Z$1,0)</f>
        <v>75</v>
      </c>
      <c r="AA5" s="3">
        <f>MAX(class!AA:AA)-VLOOKUP($C5,class!$C:$AN,AA$1,0)</f>
        <v>69.5</v>
      </c>
      <c r="AB5" s="3">
        <f>MAX(class!AB:AB)-VLOOKUP($C5,class!$C:$AN,AB$1,0)</f>
        <v>68.5</v>
      </c>
      <c r="AC5" s="3">
        <f>MAX(class!AC:AC)-VLOOKUP($C5,class!$C:$AN,AC$1,0)</f>
        <v>66</v>
      </c>
      <c r="AD5" s="3">
        <f>MAX(class!AD:AD)-VLOOKUP($C5,class!$C:$AN,AD$1,0)</f>
        <v>51</v>
      </c>
      <c r="AE5" s="3">
        <f>MAX(class!AE:AE)-VLOOKUP($C5,class!$C:$AN,AE$1,0)</f>
        <v>47.5</v>
      </c>
      <c r="AF5" s="3">
        <f>MAX(class!AF:AF)-VLOOKUP($C5,class!$C:$AN,AF$1,0)</f>
        <v>50</v>
      </c>
      <c r="AG5" s="3">
        <f>MAX(class!AG:AG)-VLOOKUP($C5,class!$C:$AN,AG$1,0)</f>
        <v>52.5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  <c r="W6" s="3">
        <f>MAX(class!W:W)-VLOOKUP($C6,class!$C:$AN,W$1,0)</f>
        <v>57</v>
      </c>
      <c r="X6" s="3">
        <f>MAX(class!X:X)-VLOOKUP($C6,class!$C:$AN,X$1,0)</f>
        <v>62</v>
      </c>
      <c r="Y6" s="3">
        <f>MAX(class!Y:Y)-VLOOKUP($C6,class!$C:$AN,Y$1,0)</f>
        <v>57</v>
      </c>
      <c r="Z6" s="3">
        <f>MAX(class!Z:Z)-VLOOKUP($C6,class!$C:$AN,Z$1,0)</f>
        <v>60.5</v>
      </c>
      <c r="AA6" s="3">
        <f>MAX(class!AA:AA)-VLOOKUP($C6,class!$C:$AN,AA$1,0)</f>
        <v>63.5</v>
      </c>
      <c r="AB6" s="3">
        <f>MAX(class!AB:AB)-VLOOKUP($C6,class!$C:$AN,AB$1,0)</f>
        <v>70.5</v>
      </c>
      <c r="AC6" s="3">
        <f>MAX(class!AC:AC)-VLOOKUP($C6,class!$C:$AN,AC$1,0)</f>
        <v>72</v>
      </c>
      <c r="AD6" s="3">
        <f>MAX(class!AD:AD)-VLOOKUP($C6,class!$C:$AN,AD$1,0)</f>
        <v>74</v>
      </c>
      <c r="AE6" s="3">
        <f>MAX(class!AE:AE)-VLOOKUP($C6,class!$C:$AN,AE$1,0)</f>
        <v>81.5</v>
      </c>
      <c r="AF6" s="3">
        <f>MAX(class!AF:AF)-VLOOKUP($C6,class!$C:$AN,AF$1,0)</f>
        <v>81.5</v>
      </c>
      <c r="AG6" s="3">
        <f>MAX(class!AG:AG)-VLOOKUP($C6,class!$C:$AN,AG$1,0)</f>
        <v>80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  <c r="W7" s="3">
        <f>MAX(class!W:W)-VLOOKUP($C7,class!$C:$AN,W$1,0)</f>
        <v>116</v>
      </c>
      <c r="X7" s="3">
        <f>MAX(class!X:X)-VLOOKUP($C7,class!$C:$AN,X$1,0)</f>
        <v>107.5</v>
      </c>
      <c r="Y7" s="3">
        <f>MAX(class!Y:Y)-VLOOKUP($C7,class!$C:$AN,Y$1,0)</f>
        <v>115.5</v>
      </c>
      <c r="Z7" s="3">
        <f>MAX(class!Z:Z)-VLOOKUP($C7,class!$C:$AN,Z$1,0)</f>
        <v>113</v>
      </c>
      <c r="AA7" s="3">
        <f>MAX(class!AA:AA)-VLOOKUP($C7,class!$C:$AN,AA$1,0)</f>
        <v>107.5</v>
      </c>
      <c r="AB7" s="3">
        <f>MAX(class!AB:AB)-VLOOKUP($C7,class!$C:$AN,AB$1,0)</f>
        <v>116</v>
      </c>
      <c r="AC7" s="3">
        <f>MAX(class!AC:AC)-VLOOKUP($C7,class!$C:$AN,AC$1,0)</f>
        <v>114.5</v>
      </c>
      <c r="AD7" s="3">
        <f>MAX(class!AD:AD)-VLOOKUP($C7,class!$C:$AN,AD$1,0)</f>
        <v>109.5</v>
      </c>
      <c r="AE7" s="3">
        <f>MAX(class!AE:AE)-VLOOKUP($C7,class!$C:$AN,AE$1,0)</f>
        <v>110</v>
      </c>
      <c r="AF7" s="3">
        <f>MAX(class!AF:AF)-VLOOKUP($C7,class!$C:$AN,AF$1,0)</f>
        <v>111.5</v>
      </c>
      <c r="AG7" s="3">
        <f>MAX(class!AG:AG)-VLOOKUP($C7,class!$C:$AN,AG$1,0)</f>
        <v>106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  <c r="W8" s="3">
        <f>MAX(class!W:W)-VLOOKUP($C8,class!$C:$AN,W$1,0)</f>
        <v>208</v>
      </c>
      <c r="X8" s="3">
        <f>MAX(class!X:X)-VLOOKUP($C8,class!$C:$AN,X$1,0)</f>
        <v>221.5</v>
      </c>
      <c r="Y8" s="3">
        <f>MAX(class!Y:Y)-VLOOKUP($C8,class!$C:$AN,Y$1,0)</f>
        <v>237.5</v>
      </c>
      <c r="Z8" s="3">
        <f>MAX(class!Z:Z)-VLOOKUP($C8,class!$C:$AN,Z$1,0)</f>
        <v>251</v>
      </c>
      <c r="AA8" s="3">
        <f>MAX(class!AA:AA)-VLOOKUP($C8,class!$C:$AN,AA$1,0)</f>
        <v>253.5</v>
      </c>
      <c r="AB8" s="3">
        <f>MAX(class!AB:AB)-VLOOKUP($C8,class!$C:$AN,AB$1,0)</f>
        <v>260.5</v>
      </c>
      <c r="AC8" s="3">
        <f>MAX(class!AC:AC)-VLOOKUP($C8,class!$C:$AN,AC$1,0)</f>
        <v>263</v>
      </c>
      <c r="AD8" s="3">
        <f>MAX(class!AD:AD)-VLOOKUP($C8,class!$C:$AN,AD$1,0)</f>
        <v>281</v>
      </c>
      <c r="AE8" s="3">
        <f>MAX(class!AE:AE)-VLOOKUP($C8,class!$C:$AN,AE$1,0)</f>
        <v>317.5</v>
      </c>
      <c r="AF8" s="3">
        <f>MAX(class!AF:AF)-VLOOKUP($C8,class!$C:$AN,AF$1,0)</f>
        <v>348.5</v>
      </c>
      <c r="AG8" s="3">
        <f>MAX(class!AG:AG)-VLOOKUP($C8,class!$C:$AN,AG$1,0)</f>
        <v>357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  <c r="W9" s="3">
        <f>MAX(class!W:W)-VLOOKUP($C9,class!$C:$AN,W$1,0)</f>
        <v>75</v>
      </c>
      <c r="X9" s="3">
        <f>MAX(class!X:X)-VLOOKUP($C9,class!$C:$AN,X$1,0)</f>
        <v>78.5</v>
      </c>
      <c r="Y9" s="3">
        <f>MAX(class!Y:Y)-VLOOKUP($C9,class!$C:$AN,Y$1,0)</f>
        <v>75.5</v>
      </c>
      <c r="Z9" s="3">
        <f>MAX(class!Z:Z)-VLOOKUP($C9,class!$C:$AN,Z$1,0)</f>
        <v>87.5</v>
      </c>
      <c r="AA9" s="3">
        <f>MAX(class!AA:AA)-VLOOKUP($C9,class!$C:$AN,AA$1,0)</f>
        <v>84</v>
      </c>
      <c r="AB9" s="3">
        <f>MAX(class!AB:AB)-VLOOKUP($C9,class!$C:$AN,AB$1,0)</f>
        <v>100.5</v>
      </c>
      <c r="AC9" s="3">
        <f>MAX(class!AC:AC)-VLOOKUP($C9,class!$C:$AN,AC$1,0)</f>
        <v>105.5</v>
      </c>
      <c r="AD9" s="3">
        <f>MAX(class!AD:AD)-VLOOKUP($C9,class!$C:$AN,AD$1,0)</f>
        <v>109</v>
      </c>
      <c r="AE9" s="3">
        <f>MAX(class!AE:AE)-VLOOKUP($C9,class!$C:$AN,AE$1,0)</f>
        <v>113.5</v>
      </c>
      <c r="AF9" s="3">
        <f>MAX(class!AF:AF)-VLOOKUP($C9,class!$C:$AN,AF$1,0)</f>
        <v>124.5</v>
      </c>
      <c r="AG9" s="3">
        <f>MAX(class!AG:AG)-VLOOKUP($C9,class!$C:$AN,AG$1,0)</f>
        <v>124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  <c r="W10" s="3">
        <f>MAX(class!W:W)-VLOOKUP($C10,class!$C:$AN,W$1,0)</f>
        <v>75.5</v>
      </c>
      <c r="X10" s="3">
        <f>MAX(class!X:X)-VLOOKUP($C10,class!$C:$AN,X$1,0)</f>
        <v>85</v>
      </c>
      <c r="Y10" s="3">
        <f>MAX(class!Y:Y)-VLOOKUP($C10,class!$C:$AN,Y$1,0)</f>
        <v>101</v>
      </c>
      <c r="Z10" s="3">
        <f>MAX(class!Z:Z)-VLOOKUP($C10,class!$C:$AN,Z$1,0)</f>
        <v>107</v>
      </c>
      <c r="AA10" s="3">
        <f>MAX(class!AA:AA)-VLOOKUP($C10,class!$C:$AN,AA$1,0)</f>
        <v>109</v>
      </c>
      <c r="AB10" s="3">
        <f>MAX(class!AB:AB)-VLOOKUP($C10,class!$C:$AN,AB$1,0)</f>
        <v>111</v>
      </c>
      <c r="AC10" s="3">
        <f>MAX(class!AC:AC)-VLOOKUP($C10,class!$C:$AN,AC$1,0)</f>
        <v>118</v>
      </c>
      <c r="AD10" s="3">
        <f>MAX(class!AD:AD)-VLOOKUP($C10,class!$C:$AN,AD$1,0)</f>
        <v>129</v>
      </c>
      <c r="AE10" s="3">
        <f>MAX(class!AE:AE)-VLOOKUP($C10,class!$C:$AN,AE$1,0)</f>
        <v>140.5</v>
      </c>
      <c r="AF10" s="3">
        <f>MAX(class!AF:AF)-VLOOKUP($C10,class!$C:$AN,AF$1,0)</f>
        <v>148.5</v>
      </c>
      <c r="AG10" s="3">
        <f>MAX(class!AG:AG)-VLOOKUP($C10,class!$C:$AN,AG$1,0)</f>
        <v>145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  <c r="W11" s="3">
        <f>MAX(class!W:W)-VLOOKUP($C11,class!$C:$AN,W$1,0)</f>
        <v>73</v>
      </c>
      <c r="X11" s="3">
        <f>MAX(class!X:X)-VLOOKUP($C11,class!$C:$AN,X$1,0)</f>
        <v>72.5</v>
      </c>
      <c r="Y11" s="3">
        <f>MAX(class!Y:Y)-VLOOKUP($C11,class!$C:$AN,Y$1,0)</f>
        <v>71</v>
      </c>
      <c r="Z11" s="3">
        <f>MAX(class!Z:Z)-VLOOKUP($C11,class!$C:$AN,Z$1,0)</f>
        <v>80.5</v>
      </c>
      <c r="AA11" s="3">
        <f>MAX(class!AA:AA)-VLOOKUP($C11,class!$C:$AN,AA$1,0)</f>
        <v>86</v>
      </c>
      <c r="AB11" s="3">
        <f>MAX(class!AB:AB)-VLOOKUP($C11,class!$C:$AN,AB$1,0)</f>
        <v>94</v>
      </c>
      <c r="AC11" s="3">
        <f>MAX(class!AC:AC)-VLOOKUP($C11,class!$C:$AN,AC$1,0)</f>
        <v>103</v>
      </c>
      <c r="AD11" s="3">
        <f>MAX(class!AD:AD)-VLOOKUP($C11,class!$C:$AN,AD$1,0)</f>
        <v>102</v>
      </c>
      <c r="AE11" s="3">
        <f>MAX(class!AE:AE)-VLOOKUP($C11,class!$C:$AN,AE$1,0)</f>
        <v>116</v>
      </c>
      <c r="AF11" s="3">
        <f>MAX(class!AF:AF)-VLOOKUP($C11,class!$C:$AN,AF$1,0)</f>
        <v>130</v>
      </c>
      <c r="AG11" s="3">
        <f>MAX(class!AG:AG)-VLOOKUP($C11,class!$C:$AN,AG$1,0)</f>
        <v>128.5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  <c r="W12" s="3">
        <f>MAX(class!W:W)-VLOOKUP($C12,class!$C:$AN,W$1,0)</f>
        <v>28</v>
      </c>
      <c r="X12" s="3">
        <f>MAX(class!X:X)-VLOOKUP($C12,class!$C:$AN,X$1,0)</f>
        <v>37.5</v>
      </c>
      <c r="Y12" s="3">
        <f>MAX(class!Y:Y)-VLOOKUP($C12,class!$C:$AN,Y$1,0)</f>
        <v>53.5</v>
      </c>
      <c r="Z12" s="3">
        <f>MAX(class!Z:Z)-VLOOKUP($C12,class!$C:$AN,Z$1,0)</f>
        <v>69.5</v>
      </c>
      <c r="AA12" s="3">
        <f>MAX(class!AA:AA)-VLOOKUP($C12,class!$C:$AN,AA$1,0)</f>
        <v>70</v>
      </c>
      <c r="AB12" s="3">
        <f>MAX(class!AB:AB)-VLOOKUP($C12,class!$C:$AN,AB$1,0)</f>
        <v>82</v>
      </c>
      <c r="AC12" s="3">
        <f>MAX(class!AC:AC)-VLOOKUP($C12,class!$C:$AN,AC$1,0)</f>
        <v>80.5</v>
      </c>
      <c r="AD12" s="3">
        <f>MAX(class!AD:AD)-VLOOKUP($C12,class!$C:$AN,AD$1,0)</f>
        <v>85.5</v>
      </c>
      <c r="AE12" s="3">
        <f>MAX(class!AE:AE)-VLOOKUP($C12,class!$C:$AN,AE$1,0)</f>
        <v>98</v>
      </c>
      <c r="AF12" s="3">
        <f>MAX(class!AF:AF)-VLOOKUP($C12,class!$C:$AN,AF$1,0)</f>
        <v>110.5</v>
      </c>
      <c r="AG12" s="3">
        <f>MAX(class!AG:AG)-VLOOKUP($C12,class!$C:$AN,AG$1,0)</f>
        <v>93.5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  <c r="W13" s="3">
        <f>MAX(class!W:W)-VLOOKUP($C13,class!$C:$AN,W$1,0)</f>
        <v>80.5</v>
      </c>
      <c r="X13" s="3">
        <f>MAX(class!X:X)-VLOOKUP($C13,class!$C:$AN,X$1,0)</f>
        <v>84</v>
      </c>
      <c r="Y13" s="3">
        <f>MAX(class!Y:Y)-VLOOKUP($C13,class!$C:$AN,Y$1,0)</f>
        <v>92</v>
      </c>
      <c r="Z13" s="3">
        <f>MAX(class!Z:Z)-VLOOKUP($C13,class!$C:$AN,Z$1,0)</f>
        <v>101.5</v>
      </c>
      <c r="AA13" s="3">
        <f>MAX(class!AA:AA)-VLOOKUP($C13,class!$C:$AN,AA$1,0)</f>
        <v>90</v>
      </c>
      <c r="AB13" s="3">
        <f>MAX(class!AB:AB)-VLOOKUP($C13,class!$C:$AN,AB$1,0)</f>
        <v>97.5</v>
      </c>
      <c r="AC13" s="3">
        <f>MAX(class!AC:AC)-VLOOKUP($C13,class!$C:$AN,AC$1,0)</f>
        <v>100.5</v>
      </c>
      <c r="AD13" s="3">
        <f>MAX(class!AD:AD)-VLOOKUP($C13,class!$C:$AN,AD$1,0)</f>
        <v>96.5</v>
      </c>
      <c r="AE13" s="3">
        <f>MAX(class!AE:AE)-VLOOKUP($C13,class!$C:$AN,AE$1,0)</f>
        <v>95</v>
      </c>
      <c r="AF13" s="3">
        <f>MAX(class!AF:AF)-VLOOKUP($C13,class!$C:$AN,AF$1,0)</f>
        <v>100</v>
      </c>
      <c r="AG13" s="3">
        <f>MAX(class!AG:AG)-VLOOKUP($C13,class!$C:$AN,AG$1,0)</f>
        <v>97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  <c r="W14" s="3">
        <f>MAX(class!W:W)-VLOOKUP($C14,class!$C:$AN,W$1,0)</f>
        <v>97.5</v>
      </c>
      <c r="X14" s="3">
        <f>MAX(class!X:X)-VLOOKUP($C14,class!$C:$AN,X$1,0)</f>
        <v>99</v>
      </c>
      <c r="Y14" s="3">
        <f>MAX(class!Y:Y)-VLOOKUP($C14,class!$C:$AN,Y$1,0)</f>
        <v>94.5</v>
      </c>
      <c r="Z14" s="3">
        <f>MAX(class!Z:Z)-VLOOKUP($C14,class!$C:$AN,Z$1,0)</f>
        <v>106.5</v>
      </c>
      <c r="AA14" s="3">
        <f>MAX(class!AA:AA)-VLOOKUP($C14,class!$C:$AN,AA$1,0)</f>
        <v>101</v>
      </c>
      <c r="AB14" s="3">
        <f>MAX(class!AB:AB)-VLOOKUP($C14,class!$C:$AN,AB$1,0)</f>
        <v>109.5</v>
      </c>
      <c r="AC14" s="3">
        <f>MAX(class!AC:AC)-VLOOKUP($C14,class!$C:$AN,AC$1,0)</f>
        <v>104</v>
      </c>
      <c r="AD14" s="3">
        <f>MAX(class!AD:AD)-VLOOKUP($C14,class!$C:$AN,AD$1,0)</f>
        <v>99.5</v>
      </c>
      <c r="AE14" s="3">
        <f>MAX(class!AE:AE)-VLOOKUP($C14,class!$C:$AN,AE$1,0)</f>
        <v>107</v>
      </c>
      <c r="AF14" s="3">
        <f>MAX(class!AF:AF)-VLOOKUP($C14,class!$C:$AN,AF$1,0)</f>
        <v>116</v>
      </c>
      <c r="AG14" s="3">
        <f>MAX(class!AG:AG)-VLOOKUP($C14,class!$C:$AN,AG$1,0)</f>
        <v>113.5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  <c r="W15" s="3">
        <f>MAX(class!W:W)-VLOOKUP($C15,class!$C:$AN,W$1,0)</f>
        <v>135.5</v>
      </c>
      <c r="X15" s="3">
        <f>MAX(class!X:X)-VLOOKUP($C15,class!$C:$AN,X$1,0)</f>
        <v>138</v>
      </c>
      <c r="Y15" s="3">
        <f>MAX(class!Y:Y)-VLOOKUP($C15,class!$C:$AN,Y$1,0)</f>
        <v>146.5</v>
      </c>
      <c r="Z15" s="3">
        <f>MAX(class!Z:Z)-VLOOKUP($C15,class!$C:$AN,Z$1,0)</f>
        <v>157.5</v>
      </c>
      <c r="AA15" s="3">
        <f>MAX(class!AA:AA)-VLOOKUP($C15,class!$C:$AN,AA$1,0)</f>
        <v>163.5</v>
      </c>
      <c r="AB15" s="3">
        <f>MAX(class!AB:AB)-VLOOKUP($C15,class!$C:$AN,AB$1,0)</f>
        <v>165.5</v>
      </c>
      <c r="AC15" s="3">
        <f>MAX(class!AC:AC)-VLOOKUP($C15,class!$C:$AN,AC$1,0)</f>
        <v>164.5</v>
      </c>
      <c r="AD15" s="3">
        <f>MAX(class!AD:AD)-VLOOKUP($C15,class!$C:$AN,AD$1,0)</f>
        <v>169.5</v>
      </c>
      <c r="AE15" s="3">
        <f>MAX(class!AE:AE)-VLOOKUP($C15,class!$C:$AN,AE$1,0)</f>
        <v>192.5</v>
      </c>
      <c r="AF15" s="3">
        <f>MAX(class!AF:AF)-VLOOKUP($C15,class!$C:$AN,AF$1,0)</f>
        <v>201.5</v>
      </c>
      <c r="AG15" s="3">
        <f>MAX(class!AG:AG)-VLOOKUP($C15,class!$C:$AN,AG$1,0)</f>
        <v>198.5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  <c r="W16" s="3">
        <f>MAX(class!W:W)-VLOOKUP($C16,class!$C:$AN,W$1,0)</f>
        <v>43</v>
      </c>
      <c r="X16" s="3">
        <f>MAX(class!X:X)-VLOOKUP($C16,class!$C:$AN,X$1,0)</f>
        <v>48</v>
      </c>
      <c r="Y16" s="3">
        <f>MAX(class!Y:Y)-VLOOKUP($C16,class!$C:$AN,Y$1,0)</f>
        <v>43.5</v>
      </c>
      <c r="Z16" s="3">
        <f>MAX(class!Z:Z)-VLOOKUP($C16,class!$C:$AN,Z$1,0)</f>
        <v>52</v>
      </c>
      <c r="AA16" s="3">
        <f>MAX(class!AA:AA)-VLOOKUP($C16,class!$C:$AN,AA$1,0)</f>
        <v>55.5</v>
      </c>
      <c r="AB16" s="3">
        <f>MAX(class!AB:AB)-VLOOKUP($C16,class!$C:$AN,AB$1,0)</f>
        <v>55</v>
      </c>
      <c r="AC16" s="3">
        <f>MAX(class!AC:AC)-VLOOKUP($C16,class!$C:$AN,AC$1,0)</f>
        <v>51</v>
      </c>
      <c r="AD16" s="3">
        <f>MAX(class!AD:AD)-VLOOKUP($C16,class!$C:$AN,AD$1,0)</f>
        <v>47.5</v>
      </c>
      <c r="AE16" s="3">
        <f>MAX(class!AE:AE)-VLOOKUP($C16,class!$C:$AN,AE$1,0)</f>
        <v>44.5</v>
      </c>
      <c r="AF16" s="3">
        <f>MAX(class!AF:AF)-VLOOKUP($C16,class!$C:$AN,AF$1,0)</f>
        <v>51</v>
      </c>
      <c r="AG16" s="3">
        <f>MAX(class!AG:AG)-VLOOKUP($C16,class!$C:$AN,AG$1,0)</f>
        <v>34</v>
      </c>
    </row>
    <row r="17" spans="2:33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  <c r="W17" s="3">
        <f>MAX(class!W:W)-VLOOKUP($C17,class!$C:$AN,W$1,0)</f>
        <v>81.5</v>
      </c>
      <c r="X17" s="3">
        <f>MAX(class!X:X)-VLOOKUP($C17,class!$C:$AN,X$1,0)</f>
        <v>79</v>
      </c>
      <c r="Y17" s="3">
        <f>MAX(class!Y:Y)-VLOOKUP($C17,class!$C:$AN,Y$1,0)</f>
        <v>70</v>
      </c>
      <c r="Z17" s="3">
        <f>MAX(class!Z:Z)-VLOOKUP($C17,class!$C:$AN,Z$1,0)</f>
        <v>66</v>
      </c>
      <c r="AA17" s="3">
        <f>MAX(class!AA:AA)-VLOOKUP($C17,class!$C:$AN,AA$1,0)</f>
        <v>65.5</v>
      </c>
      <c r="AB17" s="3">
        <f>MAX(class!AB:AB)-VLOOKUP($C17,class!$C:$AN,AB$1,0)</f>
        <v>68.5</v>
      </c>
      <c r="AC17" s="3">
        <f>MAX(class!AC:AC)-VLOOKUP($C17,class!$C:$AN,AC$1,0)</f>
        <v>70</v>
      </c>
      <c r="AD17" s="3">
        <f>MAX(class!AD:AD)-VLOOKUP($C17,class!$C:$AN,AD$1,0)</f>
        <v>64.5</v>
      </c>
      <c r="AE17" s="3">
        <f>MAX(class!AE:AE)-VLOOKUP($C17,class!$C:$AN,AE$1,0)</f>
        <v>63.5</v>
      </c>
      <c r="AF17" s="3">
        <f>MAX(class!AF:AF)-VLOOKUP($C17,class!$C:$AN,AF$1,0)</f>
        <v>77.5</v>
      </c>
      <c r="AG17" s="3">
        <f>MAX(class!AG:AG)-VLOOKUP($C17,class!$C:$AN,AG$1,0)</f>
        <v>77.5</v>
      </c>
    </row>
    <row r="18" spans="2:33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  <c r="W18" s="3">
        <f>MAX(class!W:W)-VLOOKUP($C18,class!$C:$AN,W$1,0)</f>
        <v>19.5</v>
      </c>
      <c r="X18" s="3">
        <f>MAX(class!X:X)-VLOOKUP($C18,class!$C:$AN,X$1,0)</f>
        <v>18.5</v>
      </c>
      <c r="Y18" s="3">
        <f>MAX(class!Y:Y)-VLOOKUP($C18,class!$C:$AN,Y$1,0)</f>
        <v>10</v>
      </c>
      <c r="Z18" s="3">
        <f>MAX(class!Z:Z)-VLOOKUP($C18,class!$C:$AN,Z$1,0)</f>
        <v>14</v>
      </c>
      <c r="AA18" s="3">
        <f>MAX(class!AA:AA)-VLOOKUP($C18,class!$C:$AN,AA$1,0)</f>
        <v>2.5</v>
      </c>
      <c r="AB18" s="3">
        <f>MAX(class!AB:AB)-VLOOKUP($C18,class!$C:$AN,AB$1,0)</f>
        <v>12</v>
      </c>
      <c r="AC18" s="3">
        <f>MAX(class!AC:AC)-VLOOKUP($C18,class!$C:$AN,AC$1,0)</f>
        <v>19</v>
      </c>
      <c r="AD18" s="3">
        <f>MAX(class!AD:AD)-VLOOKUP($C18,class!$C:$AN,AD$1,0)</f>
        <v>11.5</v>
      </c>
      <c r="AE18" s="3">
        <f>MAX(class!AE:AE)-VLOOKUP($C18,class!$C:$AN,AE$1,0)</f>
        <v>16</v>
      </c>
      <c r="AF18" s="3">
        <f>MAX(class!AF:AF)-VLOOKUP($C18,class!$C:$AN,AF$1,0)</f>
        <v>23.5</v>
      </c>
      <c r="AG18" s="3">
        <f>MAX(class!AG:AG)-VLOOKUP($C18,class!$C:$AN,AG$1,0)</f>
        <v>19.5</v>
      </c>
    </row>
    <row r="19" spans="2:33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  <c r="W19" s="3">
        <f>MAX(class!W:W)-VLOOKUP($C19,class!$C:$AN,W$1,0)</f>
        <v>99.5</v>
      </c>
      <c r="X19" s="3">
        <f>MAX(class!X:X)-VLOOKUP($C19,class!$C:$AN,X$1,0)</f>
        <v>102</v>
      </c>
      <c r="Y19" s="3">
        <f>MAX(class!Y:Y)-VLOOKUP($C19,class!$C:$AN,Y$1,0)</f>
        <v>93</v>
      </c>
      <c r="Z19" s="3">
        <f>MAX(class!Z:Z)-VLOOKUP($C19,class!$C:$AN,Z$1,0)</f>
        <v>102.5</v>
      </c>
      <c r="AA19" s="3">
        <f>MAX(class!AA:AA)-VLOOKUP($C19,class!$C:$AN,AA$1,0)</f>
        <v>95</v>
      </c>
      <c r="AB19" s="3">
        <f>MAX(class!AB:AB)-VLOOKUP($C19,class!$C:$AN,AB$1,0)</f>
        <v>104.5</v>
      </c>
      <c r="AC19" s="3">
        <f>MAX(class!AC:AC)-VLOOKUP($C19,class!$C:$AN,AC$1,0)</f>
        <v>98</v>
      </c>
      <c r="AD19" s="3">
        <f>MAX(class!AD:AD)-VLOOKUP($C19,class!$C:$AN,AD$1,0)</f>
        <v>94</v>
      </c>
      <c r="AE19" s="3">
        <f>MAX(class!AE:AE)-VLOOKUP($C19,class!$C:$AN,AE$1,0)</f>
        <v>111</v>
      </c>
      <c r="AF19" s="3">
        <f>MAX(class!AF:AF)-VLOOKUP($C19,class!$C:$AN,AF$1,0)</f>
        <v>120</v>
      </c>
      <c r="AG19" s="3">
        <f>MAX(class!AG:AG)-VLOOKUP($C19,class!$C:$AN,AG$1,0)</f>
        <v>113.5</v>
      </c>
    </row>
    <row r="20" spans="2:33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  <c r="W20" s="3">
        <f>MAX(class!W:W)-VLOOKUP($C20,class!$C:$AN,W$1,0)</f>
        <v>79.5</v>
      </c>
      <c r="X20" s="3">
        <f>MAX(class!X:X)-VLOOKUP($C20,class!$C:$AN,X$1,0)</f>
        <v>79.5</v>
      </c>
      <c r="Y20" s="3">
        <f>MAX(class!Y:Y)-VLOOKUP($C20,class!$C:$AN,Y$1,0)</f>
        <v>77</v>
      </c>
      <c r="Z20" s="3">
        <f>MAX(class!Z:Z)-VLOOKUP($C20,class!$C:$AN,Z$1,0)</f>
        <v>87</v>
      </c>
      <c r="AA20" s="3">
        <f>MAX(class!AA:AA)-VLOOKUP($C20,class!$C:$AN,AA$1,0)</f>
        <v>92.5</v>
      </c>
      <c r="AB20" s="3">
        <f>MAX(class!AB:AB)-VLOOKUP($C20,class!$C:$AN,AB$1,0)</f>
        <v>94.5</v>
      </c>
      <c r="AC20" s="3">
        <f>MAX(class!AC:AC)-VLOOKUP($C20,class!$C:$AN,AC$1,0)</f>
        <v>85</v>
      </c>
      <c r="AD20" s="3">
        <f>MAX(class!AD:AD)-VLOOKUP($C20,class!$C:$AN,AD$1,0)</f>
        <v>88</v>
      </c>
      <c r="AE20" s="3">
        <f>MAX(class!AE:AE)-VLOOKUP($C20,class!$C:$AN,AE$1,0)</f>
        <v>83.5</v>
      </c>
      <c r="AF20" s="3">
        <f>MAX(class!AF:AF)-VLOOKUP($C20,class!$C:$AN,AF$1,0)</f>
        <v>83.5</v>
      </c>
      <c r="AG20" s="3">
        <f>MAX(class!AG:AG)-VLOOKUP($C20,class!$C:$AN,AG$1,0)</f>
        <v>79</v>
      </c>
    </row>
    <row r="21" spans="2:33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  <c r="W21" s="3">
        <f>MAX(class!W:W)-VLOOKUP($C21,class!$C:$AN,W$1,0)</f>
        <v>41.5</v>
      </c>
      <c r="X21" s="3">
        <f>MAX(class!X:X)-VLOOKUP($C21,class!$C:$AN,X$1,0)</f>
        <v>41</v>
      </c>
      <c r="Y21" s="3">
        <f>MAX(class!Y:Y)-VLOOKUP($C21,class!$C:$AN,Y$1,0)</f>
        <v>34</v>
      </c>
      <c r="Z21" s="3">
        <f>MAX(class!Z:Z)-VLOOKUP($C21,class!$C:$AN,Z$1,0)</f>
        <v>28</v>
      </c>
      <c r="AA21" s="3">
        <f>MAX(class!AA:AA)-VLOOKUP($C21,class!$C:$AN,AA$1,0)</f>
        <v>36.5</v>
      </c>
      <c r="AB21" s="3">
        <f>MAX(class!AB:AB)-VLOOKUP($C21,class!$C:$AN,AB$1,0)</f>
        <v>21.5</v>
      </c>
      <c r="AC21" s="3">
        <f>MAX(class!AC:AC)-VLOOKUP($C21,class!$C:$AN,AC$1,0)</f>
        <v>27.5</v>
      </c>
      <c r="AD21" s="3">
        <f>MAX(class!AD:AD)-VLOOKUP($C21,class!$C:$AN,AD$1,0)</f>
        <v>20.5</v>
      </c>
      <c r="AE21" s="3">
        <f>MAX(class!AE:AE)-VLOOKUP($C21,class!$C:$AN,AE$1,0)</f>
        <v>14</v>
      </c>
      <c r="AF21" s="3">
        <f>MAX(class!AF:AF)-VLOOKUP($C21,class!$C:$AN,AF$1,0)</f>
        <v>26</v>
      </c>
      <c r="AG21" s="3">
        <f>MAX(class!AG:AG)-VLOOKUP($C21,class!$C:$AN,AG$1,0)</f>
        <v>33.5</v>
      </c>
    </row>
    <row r="22" spans="2:33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  <c r="W22" s="3">
        <f>MAX(class!W:W)-VLOOKUP($C22,class!$C:$AN,W$1,0)</f>
        <v>79.5</v>
      </c>
      <c r="X22" s="3">
        <f>MAX(class!X:X)-VLOOKUP($C22,class!$C:$AN,X$1,0)</f>
        <v>83</v>
      </c>
      <c r="Y22" s="3">
        <f>MAX(class!Y:Y)-VLOOKUP($C22,class!$C:$AN,Y$1,0)</f>
        <v>81.5</v>
      </c>
      <c r="Z22" s="3">
        <f>MAX(class!Z:Z)-VLOOKUP($C22,class!$C:$AN,Z$1,0)</f>
        <v>90.5</v>
      </c>
      <c r="AA22" s="3">
        <f>MAX(class!AA:AA)-VLOOKUP($C22,class!$C:$AN,AA$1,0)</f>
        <v>79.5</v>
      </c>
      <c r="AB22" s="3">
        <f>MAX(class!AB:AB)-VLOOKUP($C22,class!$C:$AN,AB$1,0)</f>
        <v>82</v>
      </c>
      <c r="AC22" s="3">
        <f>MAX(class!AC:AC)-VLOOKUP($C22,class!$C:$AN,AC$1,0)</f>
        <v>73</v>
      </c>
      <c r="AD22" s="3">
        <f>MAX(class!AD:AD)-VLOOKUP($C22,class!$C:$AN,AD$1,0)</f>
        <v>63.5</v>
      </c>
      <c r="AE22" s="3">
        <f>MAX(class!AE:AE)-VLOOKUP($C22,class!$C:$AN,AE$1,0)</f>
        <v>68.5</v>
      </c>
      <c r="AF22" s="3">
        <f>MAX(class!AF:AF)-VLOOKUP($C22,class!$C:$AN,AF$1,0)</f>
        <v>86</v>
      </c>
      <c r="AG22" s="3">
        <f>MAX(class!AG:AG)-VLOOKUP($C22,class!$C:$AN,AG$1,0)</f>
        <v>77</v>
      </c>
    </row>
    <row r="23" spans="2:33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  <c r="W23" s="3">
        <f>MAX(class!W:W)-VLOOKUP($C23,class!$C:$AN,W$1,0)</f>
        <v>85.5</v>
      </c>
      <c r="X23" s="3">
        <f>MAX(class!X:X)-VLOOKUP($C23,class!$C:$AN,X$1,0)</f>
        <v>89</v>
      </c>
      <c r="Y23" s="3">
        <f>MAX(class!Y:Y)-VLOOKUP($C23,class!$C:$AN,Y$1,0)</f>
        <v>91.5</v>
      </c>
      <c r="Z23" s="3">
        <f>MAX(class!Z:Z)-VLOOKUP($C23,class!$C:$AN,Z$1,0)</f>
        <v>95</v>
      </c>
      <c r="AA23" s="3">
        <f>MAX(class!AA:AA)-VLOOKUP($C23,class!$C:$AN,AA$1,0)</f>
        <v>96.5</v>
      </c>
      <c r="AB23" s="3">
        <f>MAX(class!AB:AB)-VLOOKUP($C23,class!$C:$AN,AB$1,0)</f>
        <v>96.5</v>
      </c>
      <c r="AC23" s="3">
        <f>MAX(class!AC:AC)-VLOOKUP($C23,class!$C:$AN,AC$1,0)</f>
        <v>101</v>
      </c>
      <c r="AD23" s="3">
        <f>MAX(class!AD:AD)-VLOOKUP($C23,class!$C:$AN,AD$1,0)</f>
        <v>98</v>
      </c>
      <c r="AE23" s="3">
        <f>MAX(class!AE:AE)-VLOOKUP($C23,class!$C:$AN,AE$1,0)</f>
        <v>100.5</v>
      </c>
      <c r="AF23" s="3">
        <f>MAX(class!AF:AF)-VLOOKUP($C23,class!$C:$AN,AF$1,0)</f>
        <v>103</v>
      </c>
      <c r="AG23" s="3">
        <f>MAX(class!AG:AG)-VLOOKUP($C23,class!$C:$AN,AG$1,0)</f>
        <v>101.5</v>
      </c>
    </row>
    <row r="24" spans="2:33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  <c r="W24" s="3">
        <f>MAX(class!W:W)-VLOOKUP($C24,class!$C:$AN,W$1,0)</f>
        <v>91</v>
      </c>
      <c r="X24" s="3">
        <f>MAX(class!X:X)-VLOOKUP($C24,class!$C:$AN,X$1,0)</f>
        <v>86.5</v>
      </c>
      <c r="Y24" s="3">
        <f>MAX(class!Y:Y)-VLOOKUP($C24,class!$C:$AN,Y$1,0)</f>
        <v>88</v>
      </c>
      <c r="Z24" s="3">
        <f>MAX(class!Z:Z)-VLOOKUP($C24,class!$C:$AN,Z$1,0)</f>
        <v>93.5</v>
      </c>
      <c r="AA24" s="3">
        <f>MAX(class!AA:AA)-VLOOKUP($C24,class!$C:$AN,AA$1,0)</f>
        <v>96</v>
      </c>
      <c r="AB24" s="3">
        <f>MAX(class!AB:AB)-VLOOKUP($C24,class!$C:$AN,AB$1,0)</f>
        <v>106.5</v>
      </c>
      <c r="AC24" s="3">
        <f>MAX(class!AC:AC)-VLOOKUP($C24,class!$C:$AN,AC$1,0)</f>
        <v>102</v>
      </c>
      <c r="AD24" s="3">
        <f>MAX(class!AD:AD)-VLOOKUP($C24,class!$C:$AN,AD$1,0)</f>
        <v>79</v>
      </c>
      <c r="AE24" s="3">
        <f>MAX(class!AE:AE)-VLOOKUP($C24,class!$C:$AN,AE$1,0)</f>
        <v>75</v>
      </c>
      <c r="AF24" s="3">
        <f>MAX(class!AF:AF)-VLOOKUP($C24,class!$C:$AN,AF$1,0)</f>
        <v>83.5</v>
      </c>
      <c r="AG24" s="3">
        <f>MAX(class!AG:AG)-VLOOKUP($C24,class!$C:$AN,AG$1,0)</f>
        <v>75.5</v>
      </c>
    </row>
    <row r="25" spans="2:33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  <c r="W25" s="3">
        <f>MAX(class!W:W)-VLOOKUP($C25,class!$C:$AN,W$1,0)</f>
        <v>165.5</v>
      </c>
      <c r="X25" s="3">
        <f>MAX(class!X:X)-VLOOKUP($C25,class!$C:$AN,X$1,0)</f>
        <v>168</v>
      </c>
      <c r="Y25" s="3">
        <f>MAX(class!Y:Y)-VLOOKUP($C25,class!$C:$AN,Y$1,0)</f>
        <v>174.5</v>
      </c>
      <c r="Z25" s="3">
        <f>MAX(class!Z:Z)-VLOOKUP($C25,class!$C:$AN,Z$1,0)</f>
        <v>185</v>
      </c>
      <c r="AA25" s="3">
        <f>MAX(class!AA:AA)-VLOOKUP($C25,class!$C:$AN,AA$1,0)</f>
        <v>185</v>
      </c>
      <c r="AB25" s="3">
        <f>MAX(class!AB:AB)-VLOOKUP($C25,class!$C:$AN,AB$1,0)</f>
        <v>194</v>
      </c>
      <c r="AC25" s="3">
        <f>MAX(class!AC:AC)-VLOOKUP($C25,class!$C:$AN,AC$1,0)</f>
        <v>193.5</v>
      </c>
      <c r="AD25" s="3">
        <f>MAX(class!AD:AD)-VLOOKUP($C25,class!$C:$AN,AD$1,0)</f>
        <v>191</v>
      </c>
      <c r="AE25" s="3">
        <f>MAX(class!AE:AE)-VLOOKUP($C25,class!$C:$AN,AE$1,0)</f>
        <v>198</v>
      </c>
      <c r="AF25" s="3">
        <f>MAX(class!AF:AF)-VLOOKUP($C25,class!$C:$AN,AF$1,0)</f>
        <v>215.5</v>
      </c>
      <c r="AG25" s="3">
        <f>MAX(class!AG:AG)-VLOOKUP($C25,class!$C:$AN,AG$1,0)</f>
        <v>218</v>
      </c>
    </row>
    <row r="26" spans="2:33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  <c r="W26" s="3">
        <f>MAX(class!W:W)-VLOOKUP($C26,class!$C:$AN,W$1,0)</f>
        <v>120.5</v>
      </c>
      <c r="X26" s="3">
        <f>MAX(class!X:X)-VLOOKUP($C26,class!$C:$AN,X$1,0)</f>
        <v>119.5</v>
      </c>
      <c r="Y26" s="3">
        <f>MAX(class!Y:Y)-VLOOKUP($C26,class!$C:$AN,Y$1,0)</f>
        <v>115.5</v>
      </c>
      <c r="Z26" s="3">
        <f>MAX(class!Z:Z)-VLOOKUP($C26,class!$C:$AN,Z$1,0)</f>
        <v>129</v>
      </c>
      <c r="AA26" s="3">
        <f>MAX(class!AA:AA)-VLOOKUP($C26,class!$C:$AN,AA$1,0)</f>
        <v>127</v>
      </c>
      <c r="AB26" s="3">
        <f>MAX(class!AB:AB)-VLOOKUP($C26,class!$C:$AN,AB$1,0)</f>
        <v>131.5</v>
      </c>
      <c r="AC26" s="3">
        <f>MAX(class!AC:AC)-VLOOKUP($C26,class!$C:$AN,AC$1,0)</f>
        <v>141.5</v>
      </c>
      <c r="AD26" s="3">
        <f>MAX(class!AD:AD)-VLOOKUP($C26,class!$C:$AN,AD$1,0)</f>
        <v>150</v>
      </c>
      <c r="AE26" s="3">
        <f>MAX(class!AE:AE)-VLOOKUP($C26,class!$C:$AN,AE$1,0)</f>
        <v>161.5</v>
      </c>
      <c r="AF26" s="3">
        <f>MAX(class!AF:AF)-VLOOKUP($C26,class!$C:$AN,AF$1,0)</f>
        <v>179.5</v>
      </c>
      <c r="AG26" s="3">
        <f>MAX(class!AG:AG)-VLOOKUP($C26,class!$C:$AN,AG$1,0)</f>
        <v>170.5</v>
      </c>
    </row>
    <row r="27" spans="2:33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  <c r="W27" s="3">
        <f>MAX(class!W:W)-VLOOKUP($C27,class!$C:$AN,W$1,0)</f>
        <v>56</v>
      </c>
      <c r="X27" s="3">
        <f>MAX(class!X:X)-VLOOKUP($C27,class!$C:$AN,X$1,0)</f>
        <v>55</v>
      </c>
      <c r="Y27" s="3">
        <f>MAX(class!Y:Y)-VLOOKUP($C27,class!$C:$AN,Y$1,0)</f>
        <v>54</v>
      </c>
      <c r="Z27" s="3">
        <f>MAX(class!Z:Z)-VLOOKUP($C27,class!$C:$AN,Z$1,0)</f>
        <v>59</v>
      </c>
      <c r="AA27" s="3">
        <f>MAX(class!AA:AA)-VLOOKUP($C27,class!$C:$AN,AA$1,0)</f>
        <v>61</v>
      </c>
      <c r="AB27" s="3">
        <f>MAX(class!AB:AB)-VLOOKUP($C27,class!$C:$AN,AB$1,0)</f>
        <v>70.5</v>
      </c>
      <c r="AC27" s="3">
        <f>MAX(class!AC:AC)-VLOOKUP($C27,class!$C:$AN,AC$1,0)</f>
        <v>67.5</v>
      </c>
      <c r="AD27" s="3">
        <f>MAX(class!AD:AD)-VLOOKUP($C27,class!$C:$AN,AD$1,0)</f>
        <v>61</v>
      </c>
      <c r="AE27" s="3">
        <f>MAX(class!AE:AE)-VLOOKUP($C27,class!$C:$AN,AE$1,0)</f>
        <v>62</v>
      </c>
      <c r="AF27" s="3">
        <f>MAX(class!AF:AF)-VLOOKUP($C27,class!$C:$AN,AF$1,0)</f>
        <v>65</v>
      </c>
      <c r="AG27" s="3">
        <f>MAX(class!AG:AG)-VLOOKUP($C27,class!$C:$AN,AG$1,0)</f>
        <v>64</v>
      </c>
    </row>
    <row r="28" spans="2:33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  <c r="W28" s="3">
        <f>MAX(class!W:W)-VLOOKUP($C28,class!$C:$AN,W$1,0)</f>
        <v>77</v>
      </c>
      <c r="X28" s="3">
        <f>MAX(class!X:X)-VLOOKUP($C28,class!$C:$AN,X$1,0)</f>
        <v>78</v>
      </c>
      <c r="Y28" s="3">
        <f>MAX(class!Y:Y)-VLOOKUP($C28,class!$C:$AN,Y$1,0)</f>
        <v>78</v>
      </c>
      <c r="Z28" s="3">
        <f>MAX(class!Z:Z)-VLOOKUP($C28,class!$C:$AN,Z$1,0)</f>
        <v>83</v>
      </c>
      <c r="AA28" s="3">
        <f>MAX(class!AA:AA)-VLOOKUP($C28,class!$C:$AN,AA$1,0)</f>
        <v>87.5</v>
      </c>
      <c r="AB28" s="3">
        <f>MAX(class!AB:AB)-VLOOKUP($C28,class!$C:$AN,AB$1,0)</f>
        <v>92</v>
      </c>
      <c r="AC28" s="3">
        <f>MAX(class!AC:AC)-VLOOKUP($C28,class!$C:$AN,AC$1,0)</f>
        <v>98.5</v>
      </c>
      <c r="AD28" s="3">
        <f>MAX(class!AD:AD)-VLOOKUP($C28,class!$C:$AN,AD$1,0)</f>
        <v>94.5</v>
      </c>
      <c r="AE28" s="3">
        <f>MAX(class!AE:AE)-VLOOKUP($C28,class!$C:$AN,AE$1,0)</f>
        <v>98.5</v>
      </c>
      <c r="AF28" s="3">
        <f>MAX(class!AF:AF)-VLOOKUP($C28,class!$C:$AN,AF$1,0)</f>
        <v>100.5</v>
      </c>
      <c r="AG28" s="3">
        <f>MAX(class!AG:AG)-VLOOKUP($C28,class!$C:$AN,AG$1,0)</f>
        <v>100</v>
      </c>
    </row>
    <row r="29" spans="2:33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  <c r="W29" s="3">
        <f>MAX(class!W:W)-VLOOKUP($C29,class!$C:$AN,W$1,0)</f>
        <v>102</v>
      </c>
      <c r="X29" s="3">
        <f>MAX(class!X:X)-VLOOKUP($C29,class!$C:$AN,X$1,0)</f>
        <v>98.5</v>
      </c>
      <c r="Y29" s="3">
        <f>MAX(class!Y:Y)-VLOOKUP($C29,class!$C:$AN,Y$1,0)</f>
        <v>91</v>
      </c>
      <c r="Z29" s="3">
        <f>MAX(class!Z:Z)-VLOOKUP($C29,class!$C:$AN,Z$1,0)</f>
        <v>91.5</v>
      </c>
      <c r="AA29" s="3">
        <f>MAX(class!AA:AA)-VLOOKUP($C29,class!$C:$AN,AA$1,0)</f>
        <v>86</v>
      </c>
      <c r="AB29" s="3">
        <f>MAX(class!AB:AB)-VLOOKUP($C29,class!$C:$AN,AB$1,0)</f>
        <v>92.5</v>
      </c>
      <c r="AC29" s="3">
        <f>MAX(class!AC:AC)-VLOOKUP($C29,class!$C:$AN,AC$1,0)</f>
        <v>87</v>
      </c>
      <c r="AD29" s="3">
        <f>MAX(class!AD:AD)-VLOOKUP($C29,class!$C:$AN,AD$1,0)</f>
        <v>78.5</v>
      </c>
      <c r="AE29" s="3">
        <f>MAX(class!AE:AE)-VLOOKUP($C29,class!$C:$AN,AE$1,0)</f>
        <v>90.5</v>
      </c>
      <c r="AF29" s="3">
        <f>MAX(class!AF:AF)-VLOOKUP($C29,class!$C:$AN,AF$1,0)</f>
        <v>103</v>
      </c>
      <c r="AG29" s="3">
        <f>MAX(class!AG:AG)-VLOOKUP($C29,class!$C:$AN,AG$1,0)</f>
        <v>104.5</v>
      </c>
    </row>
    <row r="30" spans="2:33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  <c r="W30" s="3">
        <f>MAX(class!W:W)-VLOOKUP($C30,class!$C:$AN,W$1,0)</f>
        <v>96.5</v>
      </c>
      <c r="X30" s="3">
        <f>MAX(class!X:X)-VLOOKUP($C30,class!$C:$AN,X$1,0)</f>
        <v>94</v>
      </c>
      <c r="Y30" s="3">
        <f>MAX(class!Y:Y)-VLOOKUP($C30,class!$C:$AN,Y$1,0)</f>
        <v>92</v>
      </c>
      <c r="Z30" s="3">
        <f>MAX(class!Z:Z)-VLOOKUP($C30,class!$C:$AN,Z$1,0)</f>
        <v>101</v>
      </c>
      <c r="AA30" s="3">
        <f>MAX(class!AA:AA)-VLOOKUP($C30,class!$C:$AN,AA$1,0)</f>
        <v>96.5</v>
      </c>
      <c r="AB30" s="3">
        <f>MAX(class!AB:AB)-VLOOKUP($C30,class!$C:$AN,AB$1,0)</f>
        <v>109.5</v>
      </c>
      <c r="AC30" s="3">
        <f>MAX(class!AC:AC)-VLOOKUP($C30,class!$C:$AN,AC$1,0)</f>
        <v>108.5</v>
      </c>
      <c r="AD30" s="3">
        <f>MAX(class!AD:AD)-VLOOKUP($C30,class!$C:$AN,AD$1,0)</f>
        <v>111.5</v>
      </c>
      <c r="AE30" s="3">
        <f>MAX(class!AE:AE)-VLOOKUP($C30,class!$C:$AN,AE$1,0)</f>
        <v>119</v>
      </c>
      <c r="AF30" s="3">
        <f>MAX(class!AF:AF)-VLOOKUP($C30,class!$C:$AN,AF$1,0)</f>
        <v>126.5</v>
      </c>
      <c r="AG30" s="3">
        <f>MAX(class!AG:AG)-VLOOKUP($C30,class!$C:$AN,AG$1,0)</f>
        <v>130.5</v>
      </c>
    </row>
    <row r="31" spans="2:33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  <c r="W31" s="3">
        <f>MAX(class!W:W)-VLOOKUP($C31,class!$C:$AN,W$1,0)</f>
        <v>59</v>
      </c>
      <c r="X31" s="3">
        <f>MAX(class!X:X)-VLOOKUP($C31,class!$C:$AN,X$1,0)</f>
        <v>65.5</v>
      </c>
      <c r="Y31" s="3">
        <f>MAX(class!Y:Y)-VLOOKUP($C31,class!$C:$AN,Y$1,0)</f>
        <v>79</v>
      </c>
      <c r="Z31" s="3">
        <f>MAX(class!Z:Z)-VLOOKUP($C31,class!$C:$AN,Z$1,0)</f>
        <v>78</v>
      </c>
      <c r="AA31" s="3">
        <f>MAX(class!AA:AA)-VLOOKUP($C31,class!$C:$AN,AA$1,0)</f>
        <v>86</v>
      </c>
      <c r="AB31" s="3">
        <f>MAX(class!AB:AB)-VLOOKUP($C31,class!$C:$AN,AB$1,0)</f>
        <v>85</v>
      </c>
      <c r="AC31" s="3">
        <f>MAX(class!AC:AC)-VLOOKUP($C31,class!$C:$AN,AC$1,0)</f>
        <v>90.5</v>
      </c>
      <c r="AD31" s="3">
        <f>MAX(class!AD:AD)-VLOOKUP($C31,class!$C:$AN,AD$1,0)</f>
        <v>90.5</v>
      </c>
      <c r="AE31" s="3">
        <f>MAX(class!AE:AE)-VLOOKUP($C31,class!$C:$AN,AE$1,0)</f>
        <v>100.5</v>
      </c>
      <c r="AF31" s="3">
        <f>MAX(class!AF:AF)-VLOOKUP($C31,class!$C:$AN,AF$1,0)</f>
        <v>103</v>
      </c>
      <c r="AG31" s="3">
        <f>MAX(class!AG:AG)-VLOOKUP($C31,class!$C:$AN,AG$1,0)</f>
        <v>104.5</v>
      </c>
    </row>
    <row r="32" spans="2:33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  <c r="W32" s="3">
        <f>MAX(class!W:W)-VLOOKUP($C32,class!$C:$AN,W$1,0)</f>
        <v>49.5</v>
      </c>
      <c r="X32" s="3">
        <f>MAX(class!X:X)-VLOOKUP($C32,class!$C:$AN,X$1,0)</f>
        <v>55</v>
      </c>
      <c r="Y32" s="3">
        <f>MAX(class!Y:Y)-VLOOKUP($C32,class!$C:$AN,Y$1,0)</f>
        <v>59</v>
      </c>
      <c r="Z32" s="3">
        <f>MAX(class!Z:Z)-VLOOKUP($C32,class!$C:$AN,Z$1,0)</f>
        <v>63.5</v>
      </c>
      <c r="AA32" s="3">
        <f>MAX(class!AA:AA)-VLOOKUP($C32,class!$C:$AN,AA$1,0)</f>
        <v>69.5</v>
      </c>
      <c r="AB32" s="3">
        <f>MAX(class!AB:AB)-VLOOKUP($C32,class!$C:$AN,AB$1,0)</f>
        <v>63</v>
      </c>
      <c r="AC32" s="3">
        <f>MAX(class!AC:AC)-VLOOKUP($C32,class!$C:$AN,AC$1,0)</f>
        <v>69</v>
      </c>
      <c r="AD32" s="3">
        <f>MAX(class!AD:AD)-VLOOKUP($C32,class!$C:$AN,AD$1,0)</f>
        <v>82</v>
      </c>
      <c r="AE32" s="3">
        <f>MAX(class!AE:AE)-VLOOKUP($C32,class!$C:$AN,AE$1,0)</f>
        <v>111.5</v>
      </c>
      <c r="AF32" s="3">
        <f>MAX(class!AF:AF)-VLOOKUP($C32,class!$C:$AN,AF$1,0)</f>
        <v>124.5</v>
      </c>
      <c r="AG32" s="3">
        <f>MAX(class!AG:AG)-VLOOKUP($C32,class!$C:$AN,AG$1,0)</f>
        <v>122</v>
      </c>
    </row>
    <row r="33" spans="2:33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  <c r="W33" s="3">
        <f>MAX(class!W:W)-VLOOKUP($C33,class!$C:$AN,W$1,0)</f>
        <v>58</v>
      </c>
      <c r="X33" s="3">
        <f>MAX(class!X:X)-VLOOKUP($C33,class!$C:$AN,X$1,0)</f>
        <v>62.5</v>
      </c>
      <c r="Y33" s="3">
        <f>MAX(class!Y:Y)-VLOOKUP($C33,class!$C:$AN,Y$1,0)</f>
        <v>49.5</v>
      </c>
      <c r="Z33" s="3">
        <f>MAX(class!Z:Z)-VLOOKUP($C33,class!$C:$AN,Z$1,0)</f>
        <v>52.5</v>
      </c>
      <c r="AA33" s="3">
        <f>MAX(class!AA:AA)-VLOOKUP($C33,class!$C:$AN,AA$1,0)</f>
        <v>50.5</v>
      </c>
      <c r="AB33" s="3">
        <f>MAX(class!AB:AB)-VLOOKUP($C33,class!$C:$AN,AB$1,0)</f>
        <v>50.5</v>
      </c>
      <c r="AC33" s="3">
        <f>MAX(class!AC:AC)-VLOOKUP($C33,class!$C:$AN,AC$1,0)</f>
        <v>46</v>
      </c>
      <c r="AD33" s="3">
        <f>MAX(class!AD:AD)-VLOOKUP($C33,class!$C:$AN,AD$1,0)</f>
        <v>37</v>
      </c>
      <c r="AE33" s="3">
        <f>MAX(class!AE:AE)-VLOOKUP($C33,class!$C:$AN,AE$1,0)</f>
        <v>38.5</v>
      </c>
      <c r="AF33" s="3">
        <f>MAX(class!AF:AF)-VLOOKUP($C33,class!$C:$AN,AF$1,0)</f>
        <v>50.5</v>
      </c>
      <c r="AG33" s="3">
        <f>MAX(class!AG:AG)-VLOOKUP($C33,class!$C:$AN,AG$1,0)</f>
        <v>55</v>
      </c>
    </row>
    <row r="34" spans="2:33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  <c r="W34" s="3">
        <f>MAX(class!W:W)-VLOOKUP($C34,class!$C:$AN,W$1,0)</f>
        <v>46</v>
      </c>
      <c r="X34" s="3">
        <f>MAX(class!X:X)-VLOOKUP($C34,class!$C:$AN,X$1,0)</f>
        <v>35</v>
      </c>
      <c r="Y34" s="3">
        <f>MAX(class!Y:Y)-VLOOKUP($C34,class!$C:$AN,Y$1,0)</f>
        <v>40.5</v>
      </c>
      <c r="Z34" s="3">
        <f>MAX(class!Z:Z)-VLOOKUP($C34,class!$C:$AN,Z$1,0)</f>
        <v>42</v>
      </c>
      <c r="AA34" s="3">
        <f>MAX(class!AA:AA)-VLOOKUP($C34,class!$C:$AN,AA$1,0)</f>
        <v>44</v>
      </c>
      <c r="AB34" s="3">
        <f>MAX(class!AB:AB)-VLOOKUP($C34,class!$C:$AN,AB$1,0)</f>
        <v>38</v>
      </c>
      <c r="AC34" s="3">
        <f>MAX(class!AC:AC)-VLOOKUP($C34,class!$C:$AN,AC$1,0)</f>
        <v>25</v>
      </c>
      <c r="AD34" s="3">
        <f>MAX(class!AD:AD)-VLOOKUP($C34,class!$C:$AN,AD$1,0)</f>
        <v>24.5</v>
      </c>
      <c r="AE34" s="3">
        <f>MAX(class!AE:AE)-VLOOKUP($C34,class!$C:$AN,AE$1,0)</f>
        <v>28.5</v>
      </c>
      <c r="AF34" s="3">
        <f>MAX(class!AF:AF)-VLOOKUP($C34,class!$C:$AN,AF$1,0)</f>
        <v>40.5</v>
      </c>
      <c r="AG34" s="3">
        <f>MAX(class!AG:AG)-VLOOKUP($C34,class!$C:$AN,AG$1,0)</f>
        <v>27.5</v>
      </c>
    </row>
    <row r="35" spans="2:33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  <c r="W35" s="3">
        <f>MAX(class!W:W)-VLOOKUP($C35,class!$C:$AN,W$1,0)</f>
        <v>110.5</v>
      </c>
      <c r="X35" s="3">
        <f>MAX(class!X:X)-VLOOKUP($C35,class!$C:$AN,X$1,0)</f>
        <v>113</v>
      </c>
      <c r="Y35" s="3">
        <f>MAX(class!Y:Y)-VLOOKUP($C35,class!$C:$AN,Y$1,0)</f>
        <v>119.5</v>
      </c>
      <c r="Z35" s="3">
        <f>MAX(class!Z:Z)-VLOOKUP($C35,class!$C:$AN,Z$1,0)</f>
        <v>135</v>
      </c>
      <c r="AA35" s="3">
        <f>MAX(class!AA:AA)-VLOOKUP($C35,class!$C:$AN,AA$1,0)</f>
        <v>134.5</v>
      </c>
      <c r="AB35" s="3">
        <f>MAX(class!AB:AB)-VLOOKUP($C35,class!$C:$AN,AB$1,0)</f>
        <v>132</v>
      </c>
      <c r="AC35" s="3">
        <f>MAX(class!AC:AC)-VLOOKUP($C35,class!$C:$AN,AC$1,0)</f>
        <v>129.5</v>
      </c>
      <c r="AD35" s="3">
        <f>MAX(class!AD:AD)-VLOOKUP($C35,class!$C:$AN,AD$1,0)</f>
        <v>122</v>
      </c>
      <c r="AE35" s="3">
        <f>MAX(class!AE:AE)-VLOOKUP($C35,class!$C:$AN,AE$1,0)</f>
        <v>156</v>
      </c>
      <c r="AF35" s="3">
        <f>MAX(class!AF:AF)-VLOOKUP($C35,class!$C:$AN,AF$1,0)</f>
        <v>176</v>
      </c>
      <c r="AG35" s="3">
        <f>MAX(class!AG:AG)-VLOOKUP($C35,class!$C:$AN,AG$1,0)</f>
        <v>169</v>
      </c>
    </row>
    <row r="36" spans="2:33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  <c r="W36" s="3">
        <f>MAX(class!W:W)-VLOOKUP($C36,class!$C:$AN,W$1,0)</f>
        <v>45</v>
      </c>
      <c r="X36" s="3">
        <f>MAX(class!X:X)-VLOOKUP($C36,class!$C:$AN,X$1,0)</f>
        <v>50.5</v>
      </c>
      <c r="Y36" s="3">
        <f>MAX(class!Y:Y)-VLOOKUP($C36,class!$C:$AN,Y$1,0)</f>
        <v>41</v>
      </c>
      <c r="Z36" s="3">
        <f>MAX(class!Z:Z)-VLOOKUP($C36,class!$C:$AN,Z$1,0)</f>
        <v>49</v>
      </c>
      <c r="AA36" s="3">
        <f>MAX(class!AA:AA)-VLOOKUP($C36,class!$C:$AN,AA$1,0)</f>
        <v>37.5</v>
      </c>
      <c r="AB36" s="3">
        <f>MAX(class!AB:AB)-VLOOKUP($C36,class!$C:$AN,AB$1,0)</f>
        <v>43</v>
      </c>
      <c r="AC36" s="3">
        <f>MAX(class!AC:AC)-VLOOKUP($C36,class!$C:$AN,AC$1,0)</f>
        <v>36</v>
      </c>
      <c r="AD36" s="3">
        <f>MAX(class!AD:AD)-VLOOKUP($C36,class!$C:$AN,AD$1,0)</f>
        <v>32</v>
      </c>
      <c r="AE36" s="3">
        <f>MAX(class!AE:AE)-VLOOKUP($C36,class!$C:$AN,AE$1,0)</f>
        <v>30</v>
      </c>
      <c r="AF36" s="3">
        <f>MAX(class!AF:AF)-VLOOKUP($C36,class!$C:$AN,AF$1,0)</f>
        <v>29</v>
      </c>
      <c r="AG36" s="3">
        <f>MAX(class!AG:AG)-VLOOKUP($C36,class!$C:$AN,AG$1,0)</f>
        <v>26.5</v>
      </c>
    </row>
  </sheetData>
  <autoFilter ref="A1:AN1">
    <sortState ref="A2:AM36">
      <sortCondition ref="C1"/>
    </sortState>
  </autoFilter>
  <conditionalFormatting sqref="F2:AG36">
    <cfRule type="expression" dxfId="27" priority="1">
      <formula>F2&lt;E2</formula>
    </cfRule>
    <cfRule type="expression" dxfId="26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G2" sqref="AG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  <c r="W2" s="3">
        <f>LARGE(class!W:W,3)-VLOOKUP($C2,class!$C:$AN,W$1,0)</f>
        <v>75.5</v>
      </c>
      <c r="X2" s="3">
        <f>LARGE(class!X:X,3)-VLOOKUP($C2,class!$C:$AN,X$1,0)</f>
        <v>76</v>
      </c>
      <c r="Y2" s="3">
        <f>LARGE(class!Y:Y,3)-VLOOKUP($C2,class!$C:$AN,Y$1,0)</f>
        <v>77.5</v>
      </c>
      <c r="Z2" s="3">
        <f>LARGE(class!Z:Z,3)-VLOOKUP($C2,class!$C:$AN,Z$1,0)</f>
        <v>83</v>
      </c>
      <c r="AA2" s="3">
        <f>LARGE(class!AA:AA,3)-VLOOKUP($C2,class!$C:$AN,AA$1,0)</f>
        <v>72.5</v>
      </c>
      <c r="AB2" s="3">
        <f>LARGE(class!AB:AB,3)-VLOOKUP($C2,class!$C:$AN,AB$1,0)</f>
        <v>87.5</v>
      </c>
      <c r="AC2" s="3">
        <f>LARGE(class!AC:AC,3)-VLOOKUP($C2,class!$C:$AN,AC$1,0)</f>
        <v>75</v>
      </c>
      <c r="AD2" s="3">
        <f>LARGE(class!AD:AD,3)-VLOOKUP($C2,class!$C:$AN,AD$1,0)</f>
        <v>76</v>
      </c>
      <c r="AE2" s="3">
        <f>LARGE(class!AE:AE,3)-VLOOKUP($C2,class!$C:$AN,AE$1,0)</f>
        <v>81</v>
      </c>
      <c r="AF2" s="3">
        <f>LARGE(class!AF:AF,3)-VLOOKUP($C2,class!$C:$AN,AF$1,0)</f>
        <v>79</v>
      </c>
      <c r="AG2" s="3">
        <f>LARGE(class!AG:AG,3)-VLOOKUP($C2,class!$C:$AN,AG$1,0)</f>
        <v>71.5</v>
      </c>
    </row>
    <row r="3" spans="1:40" x14ac:dyDescent="0.3">
      <c r="B3" s="2" t="s">
        <v>1</v>
      </c>
      <c r="C3" s="2" t="s">
        <v>74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  <c r="W3" s="3">
        <f>LARGE(class!W:W,3)-VLOOKUP($C3,class!$C:$AN,W$1,0)</f>
        <v>-28</v>
      </c>
      <c r="X3" s="3">
        <f>LARGE(class!X:X,3)-VLOOKUP($C3,class!$C:$AN,X$1,0)</f>
        <v>-35</v>
      </c>
      <c r="Y3" s="3">
        <f>LARGE(class!Y:Y,3)-VLOOKUP($C3,class!$C:$AN,Y$1,0)</f>
        <v>-34</v>
      </c>
      <c r="Z3" s="3">
        <f>LARGE(class!Z:Z,3)-VLOOKUP($C3,class!$C:$AN,Z$1,0)</f>
        <v>-28</v>
      </c>
      <c r="AA3" s="3">
        <f>LARGE(class!AA:AA,3)-VLOOKUP($C3,class!$C:$AN,AA$1,0)</f>
        <v>-36.5</v>
      </c>
      <c r="AB3" s="3">
        <f>LARGE(class!AB:AB,3)-VLOOKUP($C3,class!$C:$AN,AB$1,0)</f>
        <v>-21.5</v>
      </c>
      <c r="AC3" s="3">
        <f>LARGE(class!AC:AC,3)-VLOOKUP($C3,class!$C:$AN,AC$1,0)</f>
        <v>-25</v>
      </c>
      <c r="AD3" s="3">
        <f>LARGE(class!AD:AD,3)-VLOOKUP($C3,class!$C:$AN,AD$1,0)</f>
        <v>-20.5</v>
      </c>
      <c r="AE3" s="3">
        <f>LARGE(class!AE:AE,3)-VLOOKUP($C3,class!$C:$AN,AE$1,0)</f>
        <v>-16</v>
      </c>
      <c r="AF3" s="3">
        <f>LARGE(class!AF:AF,3)-VLOOKUP($C3,class!$C:$AN,AF$1,0)</f>
        <v>-26</v>
      </c>
      <c r="AG3" s="3">
        <f>LARGE(class!AG:AG,3)-VLOOKUP($C3,class!$C:$AN,AG$1,0)</f>
        <v>-26.5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  <c r="W4" s="3">
        <f>LARGE(class!W:W,3)-VLOOKUP($C4,class!$C:$AN,W$1,0)</f>
        <v>42.5</v>
      </c>
      <c r="X4" s="3">
        <f>LARGE(class!X:X,3)-VLOOKUP($C4,class!$C:$AN,X$1,0)</f>
        <v>39.5</v>
      </c>
      <c r="Y4" s="3">
        <f>LARGE(class!Y:Y,3)-VLOOKUP($C4,class!$C:$AN,Y$1,0)</f>
        <v>32.5</v>
      </c>
      <c r="Z4" s="3">
        <f>LARGE(class!Z:Z,3)-VLOOKUP($C4,class!$C:$AN,Z$1,0)</f>
        <v>43</v>
      </c>
      <c r="AA4" s="3">
        <f>LARGE(class!AA:AA,3)-VLOOKUP($C4,class!$C:$AN,AA$1,0)</f>
        <v>38</v>
      </c>
      <c r="AB4" s="3">
        <f>LARGE(class!AB:AB,3)-VLOOKUP($C4,class!$C:$AN,AB$1,0)</f>
        <v>65.5</v>
      </c>
      <c r="AC4" s="3">
        <f>LARGE(class!AC:AC,3)-VLOOKUP($C4,class!$C:$AN,AC$1,0)</f>
        <v>58</v>
      </c>
      <c r="AD4" s="3">
        <f>LARGE(class!AD:AD,3)-VLOOKUP($C4,class!$C:$AN,AD$1,0)</f>
        <v>62</v>
      </c>
      <c r="AE4" s="3">
        <f>LARGE(class!AE:AE,3)-VLOOKUP($C4,class!$C:$AN,AE$1,0)</f>
        <v>80.5</v>
      </c>
      <c r="AF4" s="3">
        <f>LARGE(class!AF:AF,3)-VLOOKUP($C4,class!$C:$AN,AF$1,0)</f>
        <v>84.5</v>
      </c>
      <c r="AG4" s="3">
        <f>LARGE(class!AG:AG,3)-VLOOKUP($C4,class!$C:$AN,AG$1,0)</f>
        <v>72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  <c r="W5" s="3">
        <f>LARGE(class!W:W,3)-VLOOKUP($C5,class!$C:$AN,W$1,0)</f>
        <v>50</v>
      </c>
      <c r="X5" s="3">
        <f>LARGE(class!X:X,3)-VLOOKUP($C5,class!$C:$AN,X$1,0)</f>
        <v>47</v>
      </c>
      <c r="Y5" s="3">
        <f>LARGE(class!Y:Y,3)-VLOOKUP($C5,class!$C:$AN,Y$1,0)</f>
        <v>38</v>
      </c>
      <c r="Z5" s="3">
        <f>LARGE(class!Z:Z,3)-VLOOKUP($C5,class!$C:$AN,Z$1,0)</f>
        <v>47</v>
      </c>
      <c r="AA5" s="3">
        <f>LARGE(class!AA:AA,3)-VLOOKUP($C5,class!$C:$AN,AA$1,0)</f>
        <v>33</v>
      </c>
      <c r="AB5" s="3">
        <f>LARGE(class!AB:AB,3)-VLOOKUP($C5,class!$C:$AN,AB$1,0)</f>
        <v>47</v>
      </c>
      <c r="AC5" s="3">
        <f>LARGE(class!AC:AC,3)-VLOOKUP($C5,class!$C:$AN,AC$1,0)</f>
        <v>41</v>
      </c>
      <c r="AD5" s="3">
        <f>LARGE(class!AD:AD,3)-VLOOKUP($C5,class!$C:$AN,AD$1,0)</f>
        <v>30.5</v>
      </c>
      <c r="AE5" s="3">
        <f>LARGE(class!AE:AE,3)-VLOOKUP($C5,class!$C:$AN,AE$1,0)</f>
        <v>31.5</v>
      </c>
      <c r="AF5" s="3">
        <f>LARGE(class!AF:AF,3)-VLOOKUP($C5,class!$C:$AN,AF$1,0)</f>
        <v>24</v>
      </c>
      <c r="AG5" s="3">
        <f>LARGE(class!AG:AG,3)-VLOOKUP($C5,class!$C:$AN,AG$1,0)</f>
        <v>26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  <c r="W6" s="3">
        <f>LARGE(class!W:W,3)-VLOOKUP($C6,class!$C:$AN,W$1,0)</f>
        <v>29</v>
      </c>
      <c r="X6" s="3">
        <f>LARGE(class!X:X,3)-VLOOKUP($C6,class!$C:$AN,X$1,0)</f>
        <v>27</v>
      </c>
      <c r="Y6" s="3">
        <f>LARGE(class!Y:Y,3)-VLOOKUP($C6,class!$C:$AN,Y$1,0)</f>
        <v>23</v>
      </c>
      <c r="Z6" s="3">
        <f>LARGE(class!Z:Z,3)-VLOOKUP($C6,class!$C:$AN,Z$1,0)</f>
        <v>32.5</v>
      </c>
      <c r="AA6" s="3">
        <f>LARGE(class!AA:AA,3)-VLOOKUP($C6,class!$C:$AN,AA$1,0)</f>
        <v>27</v>
      </c>
      <c r="AB6" s="3">
        <f>LARGE(class!AB:AB,3)-VLOOKUP($C6,class!$C:$AN,AB$1,0)</f>
        <v>49</v>
      </c>
      <c r="AC6" s="3">
        <f>LARGE(class!AC:AC,3)-VLOOKUP($C6,class!$C:$AN,AC$1,0)</f>
        <v>47</v>
      </c>
      <c r="AD6" s="3">
        <f>LARGE(class!AD:AD,3)-VLOOKUP($C6,class!$C:$AN,AD$1,0)</f>
        <v>53.5</v>
      </c>
      <c r="AE6" s="3">
        <f>LARGE(class!AE:AE,3)-VLOOKUP($C6,class!$C:$AN,AE$1,0)</f>
        <v>65.5</v>
      </c>
      <c r="AF6" s="3">
        <f>LARGE(class!AF:AF,3)-VLOOKUP($C6,class!$C:$AN,AF$1,0)</f>
        <v>55.5</v>
      </c>
      <c r="AG6" s="3">
        <f>LARGE(class!AG:AG,3)-VLOOKUP($C6,class!$C:$AN,AG$1,0)</f>
        <v>53.5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  <c r="W7" s="3">
        <f>LARGE(class!W:W,3)-VLOOKUP($C7,class!$C:$AN,W$1,0)</f>
        <v>88</v>
      </c>
      <c r="X7" s="3">
        <f>LARGE(class!X:X,3)-VLOOKUP($C7,class!$C:$AN,X$1,0)</f>
        <v>72.5</v>
      </c>
      <c r="Y7" s="3">
        <f>LARGE(class!Y:Y,3)-VLOOKUP($C7,class!$C:$AN,Y$1,0)</f>
        <v>81.5</v>
      </c>
      <c r="Z7" s="3">
        <f>LARGE(class!Z:Z,3)-VLOOKUP($C7,class!$C:$AN,Z$1,0)</f>
        <v>85</v>
      </c>
      <c r="AA7" s="3">
        <f>LARGE(class!AA:AA,3)-VLOOKUP($C7,class!$C:$AN,AA$1,0)</f>
        <v>71</v>
      </c>
      <c r="AB7" s="3">
        <f>LARGE(class!AB:AB,3)-VLOOKUP($C7,class!$C:$AN,AB$1,0)</f>
        <v>94.5</v>
      </c>
      <c r="AC7" s="3">
        <f>LARGE(class!AC:AC,3)-VLOOKUP($C7,class!$C:$AN,AC$1,0)</f>
        <v>89.5</v>
      </c>
      <c r="AD7" s="3">
        <f>LARGE(class!AD:AD,3)-VLOOKUP($C7,class!$C:$AN,AD$1,0)</f>
        <v>89</v>
      </c>
      <c r="AE7" s="3">
        <f>LARGE(class!AE:AE,3)-VLOOKUP($C7,class!$C:$AN,AE$1,0)</f>
        <v>94</v>
      </c>
      <c r="AF7" s="3">
        <f>LARGE(class!AF:AF,3)-VLOOKUP($C7,class!$C:$AN,AF$1,0)</f>
        <v>85.5</v>
      </c>
      <c r="AG7" s="3">
        <f>LARGE(class!AG:AG,3)-VLOOKUP($C7,class!$C:$AN,AG$1,0)</f>
        <v>79.5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  <c r="W8" s="3">
        <f>LARGE(class!W:W,3)-VLOOKUP($C8,class!$C:$AN,W$1,0)</f>
        <v>180</v>
      </c>
      <c r="X8" s="3">
        <f>LARGE(class!X:X,3)-VLOOKUP($C8,class!$C:$AN,X$1,0)</f>
        <v>186.5</v>
      </c>
      <c r="Y8" s="3">
        <f>LARGE(class!Y:Y,3)-VLOOKUP($C8,class!$C:$AN,Y$1,0)</f>
        <v>203.5</v>
      </c>
      <c r="Z8" s="3">
        <f>LARGE(class!Z:Z,3)-VLOOKUP($C8,class!$C:$AN,Z$1,0)</f>
        <v>223</v>
      </c>
      <c r="AA8" s="3">
        <f>LARGE(class!AA:AA,3)-VLOOKUP($C8,class!$C:$AN,AA$1,0)</f>
        <v>217</v>
      </c>
      <c r="AB8" s="3">
        <f>LARGE(class!AB:AB,3)-VLOOKUP($C8,class!$C:$AN,AB$1,0)</f>
        <v>239</v>
      </c>
      <c r="AC8" s="3">
        <f>LARGE(class!AC:AC,3)-VLOOKUP($C8,class!$C:$AN,AC$1,0)</f>
        <v>238</v>
      </c>
      <c r="AD8" s="3">
        <f>LARGE(class!AD:AD,3)-VLOOKUP($C8,class!$C:$AN,AD$1,0)</f>
        <v>260.5</v>
      </c>
      <c r="AE8" s="3">
        <f>LARGE(class!AE:AE,3)-VLOOKUP($C8,class!$C:$AN,AE$1,0)</f>
        <v>301.5</v>
      </c>
      <c r="AF8" s="3">
        <f>LARGE(class!AF:AF,3)-VLOOKUP($C8,class!$C:$AN,AF$1,0)</f>
        <v>322.5</v>
      </c>
      <c r="AG8" s="3">
        <f>LARGE(class!AG:AG,3)-VLOOKUP($C8,class!$C:$AN,AG$1,0)</f>
        <v>330.5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  <c r="W9" s="3">
        <f>LARGE(class!W:W,3)-VLOOKUP($C9,class!$C:$AN,W$1,0)</f>
        <v>47</v>
      </c>
      <c r="X9" s="3">
        <f>LARGE(class!X:X,3)-VLOOKUP($C9,class!$C:$AN,X$1,0)</f>
        <v>43.5</v>
      </c>
      <c r="Y9" s="3">
        <f>LARGE(class!Y:Y,3)-VLOOKUP($C9,class!$C:$AN,Y$1,0)</f>
        <v>41.5</v>
      </c>
      <c r="Z9" s="3">
        <f>LARGE(class!Z:Z,3)-VLOOKUP($C9,class!$C:$AN,Z$1,0)</f>
        <v>59.5</v>
      </c>
      <c r="AA9" s="3">
        <f>LARGE(class!AA:AA,3)-VLOOKUP($C9,class!$C:$AN,AA$1,0)</f>
        <v>47.5</v>
      </c>
      <c r="AB9" s="3">
        <f>LARGE(class!AB:AB,3)-VLOOKUP($C9,class!$C:$AN,AB$1,0)</f>
        <v>79</v>
      </c>
      <c r="AC9" s="3">
        <f>LARGE(class!AC:AC,3)-VLOOKUP($C9,class!$C:$AN,AC$1,0)</f>
        <v>80.5</v>
      </c>
      <c r="AD9" s="3">
        <f>LARGE(class!AD:AD,3)-VLOOKUP($C9,class!$C:$AN,AD$1,0)</f>
        <v>88.5</v>
      </c>
      <c r="AE9" s="3">
        <f>LARGE(class!AE:AE,3)-VLOOKUP($C9,class!$C:$AN,AE$1,0)</f>
        <v>97.5</v>
      </c>
      <c r="AF9" s="3">
        <f>LARGE(class!AF:AF,3)-VLOOKUP($C9,class!$C:$AN,AF$1,0)</f>
        <v>98.5</v>
      </c>
      <c r="AG9" s="3">
        <f>LARGE(class!AG:AG,3)-VLOOKUP($C9,class!$C:$AN,AG$1,0)</f>
        <v>97.5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  <c r="W10" s="3">
        <f>LARGE(class!W:W,3)-VLOOKUP($C10,class!$C:$AN,W$1,0)</f>
        <v>47.5</v>
      </c>
      <c r="X10" s="3">
        <f>LARGE(class!X:X,3)-VLOOKUP($C10,class!$C:$AN,X$1,0)</f>
        <v>50</v>
      </c>
      <c r="Y10" s="3">
        <f>LARGE(class!Y:Y,3)-VLOOKUP($C10,class!$C:$AN,Y$1,0)</f>
        <v>67</v>
      </c>
      <c r="Z10" s="3">
        <f>LARGE(class!Z:Z,3)-VLOOKUP($C10,class!$C:$AN,Z$1,0)</f>
        <v>79</v>
      </c>
      <c r="AA10" s="3">
        <f>LARGE(class!AA:AA,3)-VLOOKUP($C10,class!$C:$AN,AA$1,0)</f>
        <v>72.5</v>
      </c>
      <c r="AB10" s="3">
        <f>LARGE(class!AB:AB,3)-VLOOKUP($C10,class!$C:$AN,AB$1,0)</f>
        <v>89.5</v>
      </c>
      <c r="AC10" s="3">
        <f>LARGE(class!AC:AC,3)-VLOOKUP($C10,class!$C:$AN,AC$1,0)</f>
        <v>93</v>
      </c>
      <c r="AD10" s="3">
        <f>LARGE(class!AD:AD,3)-VLOOKUP($C10,class!$C:$AN,AD$1,0)</f>
        <v>108.5</v>
      </c>
      <c r="AE10" s="3">
        <f>LARGE(class!AE:AE,3)-VLOOKUP($C10,class!$C:$AN,AE$1,0)</f>
        <v>124.5</v>
      </c>
      <c r="AF10" s="3">
        <f>LARGE(class!AF:AF,3)-VLOOKUP($C10,class!$C:$AN,AF$1,0)</f>
        <v>122.5</v>
      </c>
      <c r="AG10" s="3">
        <f>LARGE(class!AG:AG,3)-VLOOKUP($C10,class!$C:$AN,AG$1,0)</f>
        <v>118.5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  <c r="W11" s="3">
        <f>LARGE(class!W:W,3)-VLOOKUP($C11,class!$C:$AN,W$1,0)</f>
        <v>45</v>
      </c>
      <c r="X11" s="3">
        <f>LARGE(class!X:X,3)-VLOOKUP($C11,class!$C:$AN,X$1,0)</f>
        <v>37.5</v>
      </c>
      <c r="Y11" s="3">
        <f>LARGE(class!Y:Y,3)-VLOOKUP($C11,class!$C:$AN,Y$1,0)</f>
        <v>37</v>
      </c>
      <c r="Z11" s="3">
        <f>LARGE(class!Z:Z,3)-VLOOKUP($C11,class!$C:$AN,Z$1,0)</f>
        <v>52.5</v>
      </c>
      <c r="AA11" s="3">
        <f>LARGE(class!AA:AA,3)-VLOOKUP($C11,class!$C:$AN,AA$1,0)</f>
        <v>49.5</v>
      </c>
      <c r="AB11" s="3">
        <f>LARGE(class!AB:AB,3)-VLOOKUP($C11,class!$C:$AN,AB$1,0)</f>
        <v>72.5</v>
      </c>
      <c r="AC11" s="3">
        <f>LARGE(class!AC:AC,3)-VLOOKUP($C11,class!$C:$AN,AC$1,0)</f>
        <v>78</v>
      </c>
      <c r="AD11" s="3">
        <f>LARGE(class!AD:AD,3)-VLOOKUP($C11,class!$C:$AN,AD$1,0)</f>
        <v>81.5</v>
      </c>
      <c r="AE11" s="3">
        <f>LARGE(class!AE:AE,3)-VLOOKUP($C11,class!$C:$AN,AE$1,0)</f>
        <v>100</v>
      </c>
      <c r="AF11" s="3">
        <f>LARGE(class!AF:AF,3)-VLOOKUP($C11,class!$C:$AN,AF$1,0)</f>
        <v>104</v>
      </c>
      <c r="AG11" s="3">
        <f>LARGE(class!AG:AG,3)-VLOOKUP($C11,class!$C:$AN,AG$1,0)</f>
        <v>102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  <c r="W12" s="3">
        <f>LARGE(class!W:W,3)-VLOOKUP($C12,class!$C:$AN,W$1,0)</f>
        <v>0</v>
      </c>
      <c r="X12" s="3">
        <f>LARGE(class!X:X,3)-VLOOKUP($C12,class!$C:$AN,X$1,0)</f>
        <v>2.5</v>
      </c>
      <c r="Y12" s="3">
        <f>LARGE(class!Y:Y,3)-VLOOKUP($C12,class!$C:$AN,Y$1,0)</f>
        <v>19.5</v>
      </c>
      <c r="Z12" s="3">
        <f>LARGE(class!Z:Z,3)-VLOOKUP($C12,class!$C:$AN,Z$1,0)</f>
        <v>41.5</v>
      </c>
      <c r="AA12" s="3">
        <f>LARGE(class!AA:AA,3)-VLOOKUP($C12,class!$C:$AN,AA$1,0)</f>
        <v>33.5</v>
      </c>
      <c r="AB12" s="3">
        <f>LARGE(class!AB:AB,3)-VLOOKUP($C12,class!$C:$AN,AB$1,0)</f>
        <v>60.5</v>
      </c>
      <c r="AC12" s="3">
        <f>LARGE(class!AC:AC,3)-VLOOKUP($C12,class!$C:$AN,AC$1,0)</f>
        <v>55.5</v>
      </c>
      <c r="AD12" s="3">
        <f>LARGE(class!AD:AD,3)-VLOOKUP($C12,class!$C:$AN,AD$1,0)</f>
        <v>65</v>
      </c>
      <c r="AE12" s="3">
        <f>LARGE(class!AE:AE,3)-VLOOKUP($C12,class!$C:$AN,AE$1,0)</f>
        <v>82</v>
      </c>
      <c r="AF12" s="3">
        <f>LARGE(class!AF:AF,3)-VLOOKUP($C12,class!$C:$AN,AF$1,0)</f>
        <v>84.5</v>
      </c>
      <c r="AG12" s="3">
        <f>LARGE(class!AG:AG,3)-VLOOKUP($C12,class!$C:$AN,AG$1,0)</f>
        <v>67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  <c r="W13" s="3">
        <f>LARGE(class!W:W,3)-VLOOKUP($C13,class!$C:$AN,W$1,0)</f>
        <v>52.5</v>
      </c>
      <c r="X13" s="3">
        <f>LARGE(class!X:X,3)-VLOOKUP($C13,class!$C:$AN,X$1,0)</f>
        <v>49</v>
      </c>
      <c r="Y13" s="3">
        <f>LARGE(class!Y:Y,3)-VLOOKUP($C13,class!$C:$AN,Y$1,0)</f>
        <v>58</v>
      </c>
      <c r="Z13" s="3">
        <f>LARGE(class!Z:Z,3)-VLOOKUP($C13,class!$C:$AN,Z$1,0)</f>
        <v>73.5</v>
      </c>
      <c r="AA13" s="3">
        <f>LARGE(class!AA:AA,3)-VLOOKUP($C13,class!$C:$AN,AA$1,0)</f>
        <v>53.5</v>
      </c>
      <c r="AB13" s="3">
        <f>LARGE(class!AB:AB,3)-VLOOKUP($C13,class!$C:$AN,AB$1,0)</f>
        <v>76</v>
      </c>
      <c r="AC13" s="3">
        <f>LARGE(class!AC:AC,3)-VLOOKUP($C13,class!$C:$AN,AC$1,0)</f>
        <v>75.5</v>
      </c>
      <c r="AD13" s="3">
        <f>LARGE(class!AD:AD,3)-VLOOKUP($C13,class!$C:$AN,AD$1,0)</f>
        <v>76</v>
      </c>
      <c r="AE13" s="3">
        <f>LARGE(class!AE:AE,3)-VLOOKUP($C13,class!$C:$AN,AE$1,0)</f>
        <v>79</v>
      </c>
      <c r="AF13" s="3">
        <f>LARGE(class!AF:AF,3)-VLOOKUP($C13,class!$C:$AN,AF$1,0)</f>
        <v>74</v>
      </c>
      <c r="AG13" s="3">
        <f>LARGE(class!AG:AG,3)-VLOOKUP($C13,class!$C:$AN,AG$1,0)</f>
        <v>70.5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  <c r="W14" s="3">
        <f>LARGE(class!W:W,3)-VLOOKUP($C14,class!$C:$AN,W$1,0)</f>
        <v>69.5</v>
      </c>
      <c r="X14" s="3">
        <f>LARGE(class!X:X,3)-VLOOKUP($C14,class!$C:$AN,X$1,0)</f>
        <v>64</v>
      </c>
      <c r="Y14" s="3">
        <f>LARGE(class!Y:Y,3)-VLOOKUP($C14,class!$C:$AN,Y$1,0)</f>
        <v>60.5</v>
      </c>
      <c r="Z14" s="3">
        <f>LARGE(class!Z:Z,3)-VLOOKUP($C14,class!$C:$AN,Z$1,0)</f>
        <v>78.5</v>
      </c>
      <c r="AA14" s="3">
        <f>LARGE(class!AA:AA,3)-VLOOKUP($C14,class!$C:$AN,AA$1,0)</f>
        <v>64.5</v>
      </c>
      <c r="AB14" s="3">
        <f>LARGE(class!AB:AB,3)-VLOOKUP($C14,class!$C:$AN,AB$1,0)</f>
        <v>88</v>
      </c>
      <c r="AC14" s="3">
        <f>LARGE(class!AC:AC,3)-VLOOKUP($C14,class!$C:$AN,AC$1,0)</f>
        <v>79</v>
      </c>
      <c r="AD14" s="3">
        <f>LARGE(class!AD:AD,3)-VLOOKUP($C14,class!$C:$AN,AD$1,0)</f>
        <v>79</v>
      </c>
      <c r="AE14" s="3">
        <f>LARGE(class!AE:AE,3)-VLOOKUP($C14,class!$C:$AN,AE$1,0)</f>
        <v>91</v>
      </c>
      <c r="AF14" s="3">
        <f>LARGE(class!AF:AF,3)-VLOOKUP($C14,class!$C:$AN,AF$1,0)</f>
        <v>90</v>
      </c>
      <c r="AG14" s="3">
        <f>LARGE(class!AG:AG,3)-VLOOKUP($C14,class!$C:$AN,AG$1,0)</f>
        <v>87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  <c r="W15" s="3">
        <f>LARGE(class!W:W,3)-VLOOKUP($C15,class!$C:$AN,W$1,0)</f>
        <v>107.5</v>
      </c>
      <c r="X15" s="3">
        <f>LARGE(class!X:X,3)-VLOOKUP($C15,class!$C:$AN,X$1,0)</f>
        <v>103</v>
      </c>
      <c r="Y15" s="3">
        <f>LARGE(class!Y:Y,3)-VLOOKUP($C15,class!$C:$AN,Y$1,0)</f>
        <v>112.5</v>
      </c>
      <c r="Z15" s="3">
        <f>LARGE(class!Z:Z,3)-VLOOKUP($C15,class!$C:$AN,Z$1,0)</f>
        <v>129.5</v>
      </c>
      <c r="AA15" s="3">
        <f>LARGE(class!AA:AA,3)-VLOOKUP($C15,class!$C:$AN,AA$1,0)</f>
        <v>127</v>
      </c>
      <c r="AB15" s="3">
        <f>LARGE(class!AB:AB,3)-VLOOKUP($C15,class!$C:$AN,AB$1,0)</f>
        <v>144</v>
      </c>
      <c r="AC15" s="3">
        <f>LARGE(class!AC:AC,3)-VLOOKUP($C15,class!$C:$AN,AC$1,0)</f>
        <v>139.5</v>
      </c>
      <c r="AD15" s="3">
        <f>LARGE(class!AD:AD,3)-VLOOKUP($C15,class!$C:$AN,AD$1,0)</f>
        <v>149</v>
      </c>
      <c r="AE15" s="3">
        <f>LARGE(class!AE:AE,3)-VLOOKUP($C15,class!$C:$AN,AE$1,0)</f>
        <v>176.5</v>
      </c>
      <c r="AF15" s="3">
        <f>LARGE(class!AF:AF,3)-VLOOKUP($C15,class!$C:$AN,AF$1,0)</f>
        <v>175.5</v>
      </c>
      <c r="AG15" s="3">
        <f>LARGE(class!AG:AG,3)-VLOOKUP($C15,class!$C:$AN,AG$1,0)</f>
        <v>172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  <c r="W16" s="3">
        <f>LARGE(class!W:W,3)-VLOOKUP($C16,class!$C:$AN,W$1,0)</f>
        <v>15</v>
      </c>
      <c r="X16" s="3">
        <f>LARGE(class!X:X,3)-VLOOKUP($C16,class!$C:$AN,X$1,0)</f>
        <v>13</v>
      </c>
      <c r="Y16" s="3">
        <f>LARGE(class!Y:Y,3)-VLOOKUP($C16,class!$C:$AN,Y$1,0)</f>
        <v>9.5</v>
      </c>
      <c r="Z16" s="3">
        <f>LARGE(class!Z:Z,3)-VLOOKUP($C16,class!$C:$AN,Z$1,0)</f>
        <v>24</v>
      </c>
      <c r="AA16" s="3">
        <f>LARGE(class!AA:AA,3)-VLOOKUP($C16,class!$C:$AN,AA$1,0)</f>
        <v>19</v>
      </c>
      <c r="AB16" s="3">
        <f>LARGE(class!AB:AB,3)-VLOOKUP($C16,class!$C:$AN,AB$1,0)</f>
        <v>33.5</v>
      </c>
      <c r="AC16" s="3">
        <f>LARGE(class!AC:AC,3)-VLOOKUP($C16,class!$C:$AN,AC$1,0)</f>
        <v>26</v>
      </c>
      <c r="AD16" s="3">
        <f>LARGE(class!AD:AD,3)-VLOOKUP($C16,class!$C:$AN,AD$1,0)</f>
        <v>27</v>
      </c>
      <c r="AE16" s="3">
        <f>LARGE(class!AE:AE,3)-VLOOKUP($C16,class!$C:$AN,AE$1,0)</f>
        <v>28.5</v>
      </c>
      <c r="AF16" s="3">
        <f>LARGE(class!AF:AF,3)-VLOOKUP($C16,class!$C:$AN,AF$1,0)</f>
        <v>25</v>
      </c>
      <c r="AG16" s="3">
        <f>LARGE(class!AG:AG,3)-VLOOKUP($C16,class!$C:$AN,AG$1,0)</f>
        <v>7.5</v>
      </c>
    </row>
    <row r="17" spans="2:33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  <c r="W17" s="3">
        <f>LARGE(class!W:W,3)-VLOOKUP($C17,class!$C:$AN,W$1,0)</f>
        <v>53.5</v>
      </c>
      <c r="X17" s="3">
        <f>LARGE(class!X:X,3)-VLOOKUP($C17,class!$C:$AN,X$1,0)</f>
        <v>44</v>
      </c>
      <c r="Y17" s="3">
        <f>LARGE(class!Y:Y,3)-VLOOKUP($C17,class!$C:$AN,Y$1,0)</f>
        <v>36</v>
      </c>
      <c r="Z17" s="3">
        <f>LARGE(class!Z:Z,3)-VLOOKUP($C17,class!$C:$AN,Z$1,0)</f>
        <v>38</v>
      </c>
      <c r="AA17" s="3">
        <f>LARGE(class!AA:AA,3)-VLOOKUP($C17,class!$C:$AN,AA$1,0)</f>
        <v>29</v>
      </c>
      <c r="AB17" s="3">
        <f>LARGE(class!AB:AB,3)-VLOOKUP($C17,class!$C:$AN,AB$1,0)</f>
        <v>47</v>
      </c>
      <c r="AC17" s="3">
        <f>LARGE(class!AC:AC,3)-VLOOKUP($C17,class!$C:$AN,AC$1,0)</f>
        <v>45</v>
      </c>
      <c r="AD17" s="3">
        <f>LARGE(class!AD:AD,3)-VLOOKUP($C17,class!$C:$AN,AD$1,0)</f>
        <v>44</v>
      </c>
      <c r="AE17" s="3">
        <f>LARGE(class!AE:AE,3)-VLOOKUP($C17,class!$C:$AN,AE$1,0)</f>
        <v>47.5</v>
      </c>
      <c r="AF17" s="3">
        <f>LARGE(class!AF:AF,3)-VLOOKUP($C17,class!$C:$AN,AF$1,0)</f>
        <v>51.5</v>
      </c>
      <c r="AG17" s="3">
        <f>LARGE(class!AG:AG,3)-VLOOKUP($C17,class!$C:$AN,AG$1,0)</f>
        <v>51</v>
      </c>
    </row>
    <row r="18" spans="2:33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  <c r="W18" s="3">
        <f>LARGE(class!W:W,3)-VLOOKUP($C18,class!$C:$AN,W$1,0)</f>
        <v>-8.5</v>
      </c>
      <c r="X18" s="3">
        <f>LARGE(class!X:X,3)-VLOOKUP($C18,class!$C:$AN,X$1,0)</f>
        <v>-16.5</v>
      </c>
      <c r="Y18" s="3">
        <f>LARGE(class!Y:Y,3)-VLOOKUP($C18,class!$C:$AN,Y$1,0)</f>
        <v>-24</v>
      </c>
      <c r="Z18" s="3">
        <f>LARGE(class!Z:Z,3)-VLOOKUP($C18,class!$C:$AN,Z$1,0)</f>
        <v>-14</v>
      </c>
      <c r="AA18" s="3">
        <f>LARGE(class!AA:AA,3)-VLOOKUP($C18,class!$C:$AN,AA$1,0)</f>
        <v>-34</v>
      </c>
      <c r="AB18" s="3">
        <f>LARGE(class!AB:AB,3)-VLOOKUP($C18,class!$C:$AN,AB$1,0)</f>
        <v>-9.5</v>
      </c>
      <c r="AC18" s="3">
        <f>LARGE(class!AC:AC,3)-VLOOKUP($C18,class!$C:$AN,AC$1,0)</f>
        <v>-6</v>
      </c>
      <c r="AD18" s="3">
        <f>LARGE(class!AD:AD,3)-VLOOKUP($C18,class!$C:$AN,AD$1,0)</f>
        <v>-9</v>
      </c>
      <c r="AE18" s="3">
        <f>LARGE(class!AE:AE,3)-VLOOKUP($C18,class!$C:$AN,AE$1,0)</f>
        <v>0</v>
      </c>
      <c r="AF18" s="3">
        <f>LARGE(class!AF:AF,3)-VLOOKUP($C18,class!$C:$AN,AF$1,0)</f>
        <v>-2.5</v>
      </c>
      <c r="AG18" s="3">
        <f>LARGE(class!AG:AG,3)-VLOOKUP($C18,class!$C:$AN,AG$1,0)</f>
        <v>-7</v>
      </c>
    </row>
    <row r="19" spans="2:33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  <c r="W19" s="3">
        <f>LARGE(class!W:W,3)-VLOOKUP($C19,class!$C:$AN,W$1,0)</f>
        <v>71.5</v>
      </c>
      <c r="X19" s="3">
        <f>LARGE(class!X:X,3)-VLOOKUP($C19,class!$C:$AN,X$1,0)</f>
        <v>67</v>
      </c>
      <c r="Y19" s="3">
        <f>LARGE(class!Y:Y,3)-VLOOKUP($C19,class!$C:$AN,Y$1,0)</f>
        <v>59</v>
      </c>
      <c r="Z19" s="3">
        <f>LARGE(class!Z:Z,3)-VLOOKUP($C19,class!$C:$AN,Z$1,0)</f>
        <v>74.5</v>
      </c>
      <c r="AA19" s="3">
        <f>LARGE(class!AA:AA,3)-VLOOKUP($C19,class!$C:$AN,AA$1,0)</f>
        <v>58.5</v>
      </c>
      <c r="AB19" s="3">
        <f>LARGE(class!AB:AB,3)-VLOOKUP($C19,class!$C:$AN,AB$1,0)</f>
        <v>83</v>
      </c>
      <c r="AC19" s="3">
        <f>LARGE(class!AC:AC,3)-VLOOKUP($C19,class!$C:$AN,AC$1,0)</f>
        <v>73</v>
      </c>
      <c r="AD19" s="3">
        <f>LARGE(class!AD:AD,3)-VLOOKUP($C19,class!$C:$AN,AD$1,0)</f>
        <v>73.5</v>
      </c>
      <c r="AE19" s="3">
        <f>LARGE(class!AE:AE,3)-VLOOKUP($C19,class!$C:$AN,AE$1,0)</f>
        <v>95</v>
      </c>
      <c r="AF19" s="3">
        <f>LARGE(class!AF:AF,3)-VLOOKUP($C19,class!$C:$AN,AF$1,0)</f>
        <v>94</v>
      </c>
      <c r="AG19" s="3">
        <f>LARGE(class!AG:AG,3)-VLOOKUP($C19,class!$C:$AN,AG$1,0)</f>
        <v>87</v>
      </c>
    </row>
    <row r="20" spans="2:33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  <c r="W20" s="3">
        <f>LARGE(class!W:W,3)-VLOOKUP($C20,class!$C:$AN,W$1,0)</f>
        <v>51.5</v>
      </c>
      <c r="X20" s="3">
        <f>LARGE(class!X:X,3)-VLOOKUP($C20,class!$C:$AN,X$1,0)</f>
        <v>44.5</v>
      </c>
      <c r="Y20" s="3">
        <f>LARGE(class!Y:Y,3)-VLOOKUP($C20,class!$C:$AN,Y$1,0)</f>
        <v>43</v>
      </c>
      <c r="Z20" s="3">
        <f>LARGE(class!Z:Z,3)-VLOOKUP($C20,class!$C:$AN,Z$1,0)</f>
        <v>59</v>
      </c>
      <c r="AA20" s="3">
        <f>LARGE(class!AA:AA,3)-VLOOKUP($C20,class!$C:$AN,AA$1,0)</f>
        <v>56</v>
      </c>
      <c r="AB20" s="3">
        <f>LARGE(class!AB:AB,3)-VLOOKUP($C20,class!$C:$AN,AB$1,0)</f>
        <v>73</v>
      </c>
      <c r="AC20" s="3">
        <f>LARGE(class!AC:AC,3)-VLOOKUP($C20,class!$C:$AN,AC$1,0)</f>
        <v>60</v>
      </c>
      <c r="AD20" s="3">
        <f>LARGE(class!AD:AD,3)-VLOOKUP($C20,class!$C:$AN,AD$1,0)</f>
        <v>67.5</v>
      </c>
      <c r="AE20" s="3">
        <f>LARGE(class!AE:AE,3)-VLOOKUP($C20,class!$C:$AN,AE$1,0)</f>
        <v>67.5</v>
      </c>
      <c r="AF20" s="3">
        <f>LARGE(class!AF:AF,3)-VLOOKUP($C20,class!$C:$AN,AF$1,0)</f>
        <v>57.5</v>
      </c>
      <c r="AG20" s="3">
        <f>LARGE(class!AG:AG,3)-VLOOKUP($C20,class!$C:$AN,AG$1,0)</f>
        <v>52.5</v>
      </c>
    </row>
    <row r="21" spans="2:33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  <c r="W21" s="3">
        <f>LARGE(class!W:W,3)-VLOOKUP($C21,class!$C:$AN,W$1,0)</f>
        <v>13.5</v>
      </c>
      <c r="X21" s="3">
        <f>LARGE(class!X:X,3)-VLOOKUP($C21,class!$C:$AN,X$1,0)</f>
        <v>6</v>
      </c>
      <c r="Y21" s="3">
        <f>LARGE(class!Y:Y,3)-VLOOKUP($C21,class!$C:$AN,Y$1,0)</f>
        <v>0</v>
      </c>
      <c r="Z21" s="3">
        <f>LARGE(class!Z:Z,3)-VLOOKUP($C21,class!$C:$AN,Z$1,0)</f>
        <v>0</v>
      </c>
      <c r="AA21" s="3">
        <f>LARGE(class!AA:AA,3)-VLOOKUP($C21,class!$C:$AN,AA$1,0)</f>
        <v>0</v>
      </c>
      <c r="AB21" s="3">
        <f>LARGE(class!AB:AB,3)-VLOOKUP($C21,class!$C:$AN,AB$1,0)</f>
        <v>0</v>
      </c>
      <c r="AC21" s="3">
        <f>LARGE(class!AC:AC,3)-VLOOKUP($C21,class!$C:$AN,AC$1,0)</f>
        <v>2.5</v>
      </c>
      <c r="AD21" s="3">
        <f>LARGE(class!AD:AD,3)-VLOOKUP($C21,class!$C:$AN,AD$1,0)</f>
        <v>0</v>
      </c>
      <c r="AE21" s="3">
        <f>LARGE(class!AE:AE,3)-VLOOKUP($C21,class!$C:$AN,AE$1,0)</f>
        <v>-2</v>
      </c>
      <c r="AF21" s="3">
        <f>LARGE(class!AF:AF,3)-VLOOKUP($C21,class!$C:$AN,AF$1,0)</f>
        <v>0</v>
      </c>
      <c r="AG21" s="3">
        <f>LARGE(class!AG:AG,3)-VLOOKUP($C21,class!$C:$AN,AG$1,0)</f>
        <v>7</v>
      </c>
    </row>
    <row r="22" spans="2:33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  <c r="W22" s="3">
        <f>LARGE(class!W:W,3)-VLOOKUP($C22,class!$C:$AN,W$1,0)</f>
        <v>51.5</v>
      </c>
      <c r="X22" s="3">
        <f>LARGE(class!X:X,3)-VLOOKUP($C22,class!$C:$AN,X$1,0)</f>
        <v>48</v>
      </c>
      <c r="Y22" s="3">
        <f>LARGE(class!Y:Y,3)-VLOOKUP($C22,class!$C:$AN,Y$1,0)</f>
        <v>47.5</v>
      </c>
      <c r="Z22" s="3">
        <f>LARGE(class!Z:Z,3)-VLOOKUP($C22,class!$C:$AN,Z$1,0)</f>
        <v>62.5</v>
      </c>
      <c r="AA22" s="3">
        <f>LARGE(class!AA:AA,3)-VLOOKUP($C22,class!$C:$AN,AA$1,0)</f>
        <v>43</v>
      </c>
      <c r="AB22" s="3">
        <f>LARGE(class!AB:AB,3)-VLOOKUP($C22,class!$C:$AN,AB$1,0)</f>
        <v>60.5</v>
      </c>
      <c r="AC22" s="3">
        <f>LARGE(class!AC:AC,3)-VLOOKUP($C22,class!$C:$AN,AC$1,0)</f>
        <v>48</v>
      </c>
      <c r="AD22" s="3">
        <f>LARGE(class!AD:AD,3)-VLOOKUP($C22,class!$C:$AN,AD$1,0)</f>
        <v>43</v>
      </c>
      <c r="AE22" s="3">
        <f>LARGE(class!AE:AE,3)-VLOOKUP($C22,class!$C:$AN,AE$1,0)</f>
        <v>52.5</v>
      </c>
      <c r="AF22" s="3">
        <f>LARGE(class!AF:AF,3)-VLOOKUP($C22,class!$C:$AN,AF$1,0)</f>
        <v>60</v>
      </c>
      <c r="AG22" s="3">
        <f>LARGE(class!AG:AG,3)-VLOOKUP($C22,class!$C:$AN,AG$1,0)</f>
        <v>50.5</v>
      </c>
    </row>
    <row r="23" spans="2:33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  <c r="W23" s="3">
        <f>LARGE(class!W:W,3)-VLOOKUP($C23,class!$C:$AN,W$1,0)</f>
        <v>57.5</v>
      </c>
      <c r="X23" s="3">
        <f>LARGE(class!X:X,3)-VLOOKUP($C23,class!$C:$AN,X$1,0)</f>
        <v>54</v>
      </c>
      <c r="Y23" s="3">
        <f>LARGE(class!Y:Y,3)-VLOOKUP($C23,class!$C:$AN,Y$1,0)</f>
        <v>57.5</v>
      </c>
      <c r="Z23" s="3">
        <f>LARGE(class!Z:Z,3)-VLOOKUP($C23,class!$C:$AN,Z$1,0)</f>
        <v>67</v>
      </c>
      <c r="AA23" s="3">
        <f>LARGE(class!AA:AA,3)-VLOOKUP($C23,class!$C:$AN,AA$1,0)</f>
        <v>60</v>
      </c>
      <c r="AB23" s="3">
        <f>LARGE(class!AB:AB,3)-VLOOKUP($C23,class!$C:$AN,AB$1,0)</f>
        <v>75</v>
      </c>
      <c r="AC23" s="3">
        <f>LARGE(class!AC:AC,3)-VLOOKUP($C23,class!$C:$AN,AC$1,0)</f>
        <v>76</v>
      </c>
      <c r="AD23" s="3">
        <f>LARGE(class!AD:AD,3)-VLOOKUP($C23,class!$C:$AN,AD$1,0)</f>
        <v>77.5</v>
      </c>
      <c r="AE23" s="3">
        <f>LARGE(class!AE:AE,3)-VLOOKUP($C23,class!$C:$AN,AE$1,0)</f>
        <v>84.5</v>
      </c>
      <c r="AF23" s="3">
        <f>LARGE(class!AF:AF,3)-VLOOKUP($C23,class!$C:$AN,AF$1,0)</f>
        <v>77</v>
      </c>
      <c r="AG23" s="3">
        <f>LARGE(class!AG:AG,3)-VLOOKUP($C23,class!$C:$AN,AG$1,0)</f>
        <v>75</v>
      </c>
    </row>
    <row r="24" spans="2:33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  <c r="W24" s="3">
        <f>LARGE(class!W:W,3)-VLOOKUP($C24,class!$C:$AN,W$1,0)</f>
        <v>63</v>
      </c>
      <c r="X24" s="3">
        <f>LARGE(class!X:X,3)-VLOOKUP($C24,class!$C:$AN,X$1,0)</f>
        <v>51.5</v>
      </c>
      <c r="Y24" s="3">
        <f>LARGE(class!Y:Y,3)-VLOOKUP($C24,class!$C:$AN,Y$1,0)</f>
        <v>54</v>
      </c>
      <c r="Z24" s="3">
        <f>LARGE(class!Z:Z,3)-VLOOKUP($C24,class!$C:$AN,Z$1,0)</f>
        <v>65.5</v>
      </c>
      <c r="AA24" s="3">
        <f>LARGE(class!AA:AA,3)-VLOOKUP($C24,class!$C:$AN,AA$1,0)</f>
        <v>59.5</v>
      </c>
      <c r="AB24" s="3">
        <f>LARGE(class!AB:AB,3)-VLOOKUP($C24,class!$C:$AN,AB$1,0)</f>
        <v>85</v>
      </c>
      <c r="AC24" s="3">
        <f>LARGE(class!AC:AC,3)-VLOOKUP($C24,class!$C:$AN,AC$1,0)</f>
        <v>77</v>
      </c>
      <c r="AD24" s="3">
        <f>LARGE(class!AD:AD,3)-VLOOKUP($C24,class!$C:$AN,AD$1,0)</f>
        <v>58.5</v>
      </c>
      <c r="AE24" s="3">
        <f>LARGE(class!AE:AE,3)-VLOOKUP($C24,class!$C:$AN,AE$1,0)</f>
        <v>59</v>
      </c>
      <c r="AF24" s="3">
        <f>LARGE(class!AF:AF,3)-VLOOKUP($C24,class!$C:$AN,AF$1,0)</f>
        <v>57.5</v>
      </c>
      <c r="AG24" s="3">
        <f>LARGE(class!AG:AG,3)-VLOOKUP($C24,class!$C:$AN,AG$1,0)</f>
        <v>49</v>
      </c>
    </row>
    <row r="25" spans="2:33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  <c r="W25" s="3">
        <f>LARGE(class!W:W,3)-VLOOKUP($C25,class!$C:$AN,W$1,0)</f>
        <v>137.5</v>
      </c>
      <c r="X25" s="3">
        <f>LARGE(class!X:X,3)-VLOOKUP($C25,class!$C:$AN,X$1,0)</f>
        <v>133</v>
      </c>
      <c r="Y25" s="3">
        <f>LARGE(class!Y:Y,3)-VLOOKUP($C25,class!$C:$AN,Y$1,0)</f>
        <v>140.5</v>
      </c>
      <c r="Z25" s="3">
        <f>LARGE(class!Z:Z,3)-VLOOKUP($C25,class!$C:$AN,Z$1,0)</f>
        <v>157</v>
      </c>
      <c r="AA25" s="3">
        <f>LARGE(class!AA:AA,3)-VLOOKUP($C25,class!$C:$AN,AA$1,0)</f>
        <v>148.5</v>
      </c>
      <c r="AB25" s="3">
        <f>LARGE(class!AB:AB,3)-VLOOKUP($C25,class!$C:$AN,AB$1,0)</f>
        <v>172.5</v>
      </c>
      <c r="AC25" s="3">
        <f>LARGE(class!AC:AC,3)-VLOOKUP($C25,class!$C:$AN,AC$1,0)</f>
        <v>168.5</v>
      </c>
      <c r="AD25" s="3">
        <f>LARGE(class!AD:AD,3)-VLOOKUP($C25,class!$C:$AN,AD$1,0)</f>
        <v>170.5</v>
      </c>
      <c r="AE25" s="3">
        <f>LARGE(class!AE:AE,3)-VLOOKUP($C25,class!$C:$AN,AE$1,0)</f>
        <v>182</v>
      </c>
      <c r="AF25" s="3">
        <f>LARGE(class!AF:AF,3)-VLOOKUP($C25,class!$C:$AN,AF$1,0)</f>
        <v>189.5</v>
      </c>
      <c r="AG25" s="3">
        <f>LARGE(class!AG:AG,3)-VLOOKUP($C25,class!$C:$AN,AG$1,0)</f>
        <v>191.5</v>
      </c>
    </row>
    <row r="26" spans="2:33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  <c r="W26" s="3">
        <f>LARGE(class!W:W,3)-VLOOKUP($C26,class!$C:$AN,W$1,0)</f>
        <v>92.5</v>
      </c>
      <c r="X26" s="3">
        <f>LARGE(class!X:X,3)-VLOOKUP($C26,class!$C:$AN,X$1,0)</f>
        <v>84.5</v>
      </c>
      <c r="Y26" s="3">
        <f>LARGE(class!Y:Y,3)-VLOOKUP($C26,class!$C:$AN,Y$1,0)</f>
        <v>81.5</v>
      </c>
      <c r="Z26" s="3">
        <f>LARGE(class!Z:Z,3)-VLOOKUP($C26,class!$C:$AN,Z$1,0)</f>
        <v>101</v>
      </c>
      <c r="AA26" s="3">
        <f>LARGE(class!AA:AA,3)-VLOOKUP($C26,class!$C:$AN,AA$1,0)</f>
        <v>90.5</v>
      </c>
      <c r="AB26" s="3">
        <f>LARGE(class!AB:AB,3)-VLOOKUP($C26,class!$C:$AN,AB$1,0)</f>
        <v>110</v>
      </c>
      <c r="AC26" s="3">
        <f>LARGE(class!AC:AC,3)-VLOOKUP($C26,class!$C:$AN,AC$1,0)</f>
        <v>116.5</v>
      </c>
      <c r="AD26" s="3">
        <f>LARGE(class!AD:AD,3)-VLOOKUP($C26,class!$C:$AN,AD$1,0)</f>
        <v>129.5</v>
      </c>
      <c r="AE26" s="3">
        <f>LARGE(class!AE:AE,3)-VLOOKUP($C26,class!$C:$AN,AE$1,0)</f>
        <v>145.5</v>
      </c>
      <c r="AF26" s="3">
        <f>LARGE(class!AF:AF,3)-VLOOKUP($C26,class!$C:$AN,AF$1,0)</f>
        <v>153.5</v>
      </c>
      <c r="AG26" s="3">
        <f>LARGE(class!AG:AG,3)-VLOOKUP($C26,class!$C:$AN,AG$1,0)</f>
        <v>144</v>
      </c>
    </row>
    <row r="27" spans="2:33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  <c r="W27" s="3">
        <f>LARGE(class!W:W,3)-VLOOKUP($C27,class!$C:$AN,W$1,0)</f>
        <v>28</v>
      </c>
      <c r="X27" s="3">
        <f>LARGE(class!X:X,3)-VLOOKUP($C27,class!$C:$AN,X$1,0)</f>
        <v>20</v>
      </c>
      <c r="Y27" s="3">
        <f>LARGE(class!Y:Y,3)-VLOOKUP($C27,class!$C:$AN,Y$1,0)</f>
        <v>20</v>
      </c>
      <c r="Z27" s="3">
        <f>LARGE(class!Z:Z,3)-VLOOKUP($C27,class!$C:$AN,Z$1,0)</f>
        <v>31</v>
      </c>
      <c r="AA27" s="3">
        <f>LARGE(class!AA:AA,3)-VLOOKUP($C27,class!$C:$AN,AA$1,0)</f>
        <v>24.5</v>
      </c>
      <c r="AB27" s="3">
        <f>LARGE(class!AB:AB,3)-VLOOKUP($C27,class!$C:$AN,AB$1,0)</f>
        <v>49</v>
      </c>
      <c r="AC27" s="3">
        <f>LARGE(class!AC:AC,3)-VLOOKUP($C27,class!$C:$AN,AC$1,0)</f>
        <v>42.5</v>
      </c>
      <c r="AD27" s="3">
        <f>LARGE(class!AD:AD,3)-VLOOKUP($C27,class!$C:$AN,AD$1,0)</f>
        <v>40.5</v>
      </c>
      <c r="AE27" s="3">
        <f>LARGE(class!AE:AE,3)-VLOOKUP($C27,class!$C:$AN,AE$1,0)</f>
        <v>46</v>
      </c>
      <c r="AF27" s="3">
        <f>LARGE(class!AF:AF,3)-VLOOKUP($C27,class!$C:$AN,AF$1,0)</f>
        <v>39</v>
      </c>
      <c r="AG27" s="3">
        <f>LARGE(class!AG:AG,3)-VLOOKUP($C27,class!$C:$AN,AG$1,0)</f>
        <v>37.5</v>
      </c>
    </row>
    <row r="28" spans="2:33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  <c r="W28" s="3">
        <f>LARGE(class!W:W,3)-VLOOKUP($C28,class!$C:$AN,W$1,0)</f>
        <v>49</v>
      </c>
      <c r="X28" s="3">
        <f>LARGE(class!X:X,3)-VLOOKUP($C28,class!$C:$AN,X$1,0)</f>
        <v>43</v>
      </c>
      <c r="Y28" s="3">
        <f>LARGE(class!Y:Y,3)-VLOOKUP($C28,class!$C:$AN,Y$1,0)</f>
        <v>44</v>
      </c>
      <c r="Z28" s="3">
        <f>LARGE(class!Z:Z,3)-VLOOKUP($C28,class!$C:$AN,Z$1,0)</f>
        <v>55</v>
      </c>
      <c r="AA28" s="3">
        <f>LARGE(class!AA:AA,3)-VLOOKUP($C28,class!$C:$AN,AA$1,0)</f>
        <v>51</v>
      </c>
      <c r="AB28" s="3">
        <f>LARGE(class!AB:AB,3)-VLOOKUP($C28,class!$C:$AN,AB$1,0)</f>
        <v>70.5</v>
      </c>
      <c r="AC28" s="3">
        <f>LARGE(class!AC:AC,3)-VLOOKUP($C28,class!$C:$AN,AC$1,0)</f>
        <v>73.5</v>
      </c>
      <c r="AD28" s="3">
        <f>LARGE(class!AD:AD,3)-VLOOKUP($C28,class!$C:$AN,AD$1,0)</f>
        <v>74</v>
      </c>
      <c r="AE28" s="3">
        <f>LARGE(class!AE:AE,3)-VLOOKUP($C28,class!$C:$AN,AE$1,0)</f>
        <v>82.5</v>
      </c>
      <c r="AF28" s="3">
        <f>LARGE(class!AF:AF,3)-VLOOKUP($C28,class!$C:$AN,AF$1,0)</f>
        <v>74.5</v>
      </c>
      <c r="AG28" s="3">
        <f>LARGE(class!AG:AG,3)-VLOOKUP($C28,class!$C:$AN,AG$1,0)</f>
        <v>73.5</v>
      </c>
    </row>
    <row r="29" spans="2:33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  <c r="W29" s="3">
        <f>LARGE(class!W:W,3)-VLOOKUP($C29,class!$C:$AN,W$1,0)</f>
        <v>74</v>
      </c>
      <c r="X29" s="3">
        <f>LARGE(class!X:X,3)-VLOOKUP($C29,class!$C:$AN,X$1,0)</f>
        <v>63.5</v>
      </c>
      <c r="Y29" s="3">
        <f>LARGE(class!Y:Y,3)-VLOOKUP($C29,class!$C:$AN,Y$1,0)</f>
        <v>57</v>
      </c>
      <c r="Z29" s="3">
        <f>LARGE(class!Z:Z,3)-VLOOKUP($C29,class!$C:$AN,Z$1,0)</f>
        <v>63.5</v>
      </c>
      <c r="AA29" s="3">
        <f>LARGE(class!AA:AA,3)-VLOOKUP($C29,class!$C:$AN,AA$1,0)</f>
        <v>49.5</v>
      </c>
      <c r="AB29" s="3">
        <f>LARGE(class!AB:AB,3)-VLOOKUP($C29,class!$C:$AN,AB$1,0)</f>
        <v>71</v>
      </c>
      <c r="AC29" s="3">
        <f>LARGE(class!AC:AC,3)-VLOOKUP($C29,class!$C:$AN,AC$1,0)</f>
        <v>62</v>
      </c>
      <c r="AD29" s="3">
        <f>LARGE(class!AD:AD,3)-VLOOKUP($C29,class!$C:$AN,AD$1,0)</f>
        <v>58</v>
      </c>
      <c r="AE29" s="3">
        <f>LARGE(class!AE:AE,3)-VLOOKUP($C29,class!$C:$AN,AE$1,0)</f>
        <v>74.5</v>
      </c>
      <c r="AF29" s="3">
        <f>LARGE(class!AF:AF,3)-VLOOKUP($C29,class!$C:$AN,AF$1,0)</f>
        <v>77</v>
      </c>
      <c r="AG29" s="3">
        <f>LARGE(class!AG:AG,3)-VLOOKUP($C29,class!$C:$AN,AG$1,0)</f>
        <v>78</v>
      </c>
    </row>
    <row r="30" spans="2:33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  <c r="W30" s="3">
        <f>LARGE(class!W:W,3)-VLOOKUP($C30,class!$C:$AN,W$1,0)</f>
        <v>68.5</v>
      </c>
      <c r="X30" s="3">
        <f>LARGE(class!X:X,3)-VLOOKUP($C30,class!$C:$AN,X$1,0)</f>
        <v>59</v>
      </c>
      <c r="Y30" s="3">
        <f>LARGE(class!Y:Y,3)-VLOOKUP($C30,class!$C:$AN,Y$1,0)</f>
        <v>58</v>
      </c>
      <c r="Z30" s="3">
        <f>LARGE(class!Z:Z,3)-VLOOKUP($C30,class!$C:$AN,Z$1,0)</f>
        <v>73</v>
      </c>
      <c r="AA30" s="3">
        <f>LARGE(class!AA:AA,3)-VLOOKUP($C30,class!$C:$AN,AA$1,0)</f>
        <v>60</v>
      </c>
      <c r="AB30" s="3">
        <f>LARGE(class!AB:AB,3)-VLOOKUP($C30,class!$C:$AN,AB$1,0)</f>
        <v>88</v>
      </c>
      <c r="AC30" s="3">
        <f>LARGE(class!AC:AC,3)-VLOOKUP($C30,class!$C:$AN,AC$1,0)</f>
        <v>83.5</v>
      </c>
      <c r="AD30" s="3">
        <f>LARGE(class!AD:AD,3)-VLOOKUP($C30,class!$C:$AN,AD$1,0)</f>
        <v>91</v>
      </c>
      <c r="AE30" s="3">
        <f>LARGE(class!AE:AE,3)-VLOOKUP($C30,class!$C:$AN,AE$1,0)</f>
        <v>103</v>
      </c>
      <c r="AF30" s="3">
        <f>LARGE(class!AF:AF,3)-VLOOKUP($C30,class!$C:$AN,AF$1,0)</f>
        <v>100.5</v>
      </c>
      <c r="AG30" s="3">
        <f>LARGE(class!AG:AG,3)-VLOOKUP($C30,class!$C:$AN,AG$1,0)</f>
        <v>104</v>
      </c>
    </row>
    <row r="31" spans="2:33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  <c r="W31" s="3">
        <f>LARGE(class!W:W,3)-VLOOKUP($C31,class!$C:$AN,W$1,0)</f>
        <v>31</v>
      </c>
      <c r="X31" s="3">
        <f>LARGE(class!X:X,3)-VLOOKUP($C31,class!$C:$AN,X$1,0)</f>
        <v>30.5</v>
      </c>
      <c r="Y31" s="3">
        <f>LARGE(class!Y:Y,3)-VLOOKUP($C31,class!$C:$AN,Y$1,0)</f>
        <v>45</v>
      </c>
      <c r="Z31" s="3">
        <f>LARGE(class!Z:Z,3)-VLOOKUP($C31,class!$C:$AN,Z$1,0)</f>
        <v>50</v>
      </c>
      <c r="AA31" s="3">
        <f>LARGE(class!AA:AA,3)-VLOOKUP($C31,class!$C:$AN,AA$1,0)</f>
        <v>49.5</v>
      </c>
      <c r="AB31" s="3">
        <f>LARGE(class!AB:AB,3)-VLOOKUP($C31,class!$C:$AN,AB$1,0)</f>
        <v>63.5</v>
      </c>
      <c r="AC31" s="3">
        <f>LARGE(class!AC:AC,3)-VLOOKUP($C31,class!$C:$AN,AC$1,0)</f>
        <v>65.5</v>
      </c>
      <c r="AD31" s="3">
        <f>LARGE(class!AD:AD,3)-VLOOKUP($C31,class!$C:$AN,AD$1,0)</f>
        <v>70</v>
      </c>
      <c r="AE31" s="3">
        <f>LARGE(class!AE:AE,3)-VLOOKUP($C31,class!$C:$AN,AE$1,0)</f>
        <v>84.5</v>
      </c>
      <c r="AF31" s="3">
        <f>LARGE(class!AF:AF,3)-VLOOKUP($C31,class!$C:$AN,AF$1,0)</f>
        <v>77</v>
      </c>
      <c r="AG31" s="3">
        <f>LARGE(class!AG:AG,3)-VLOOKUP($C31,class!$C:$AN,AG$1,0)</f>
        <v>78</v>
      </c>
    </row>
    <row r="32" spans="2:33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  <c r="W32" s="3">
        <f>LARGE(class!W:W,3)-VLOOKUP($C32,class!$C:$AN,W$1,0)</f>
        <v>21.5</v>
      </c>
      <c r="X32" s="3">
        <f>LARGE(class!X:X,3)-VLOOKUP($C32,class!$C:$AN,X$1,0)</f>
        <v>20</v>
      </c>
      <c r="Y32" s="3">
        <f>LARGE(class!Y:Y,3)-VLOOKUP($C32,class!$C:$AN,Y$1,0)</f>
        <v>25</v>
      </c>
      <c r="Z32" s="3">
        <f>LARGE(class!Z:Z,3)-VLOOKUP($C32,class!$C:$AN,Z$1,0)</f>
        <v>35.5</v>
      </c>
      <c r="AA32" s="3">
        <f>LARGE(class!AA:AA,3)-VLOOKUP($C32,class!$C:$AN,AA$1,0)</f>
        <v>33</v>
      </c>
      <c r="AB32" s="3">
        <f>LARGE(class!AB:AB,3)-VLOOKUP($C32,class!$C:$AN,AB$1,0)</f>
        <v>41.5</v>
      </c>
      <c r="AC32" s="3">
        <f>LARGE(class!AC:AC,3)-VLOOKUP($C32,class!$C:$AN,AC$1,0)</f>
        <v>44</v>
      </c>
      <c r="AD32" s="3">
        <f>LARGE(class!AD:AD,3)-VLOOKUP($C32,class!$C:$AN,AD$1,0)</f>
        <v>61.5</v>
      </c>
      <c r="AE32" s="3">
        <f>LARGE(class!AE:AE,3)-VLOOKUP($C32,class!$C:$AN,AE$1,0)</f>
        <v>95.5</v>
      </c>
      <c r="AF32" s="3">
        <f>LARGE(class!AF:AF,3)-VLOOKUP($C32,class!$C:$AN,AF$1,0)</f>
        <v>98.5</v>
      </c>
      <c r="AG32" s="3">
        <f>LARGE(class!AG:AG,3)-VLOOKUP($C32,class!$C:$AN,AG$1,0)</f>
        <v>95.5</v>
      </c>
    </row>
    <row r="33" spans="2:33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  <c r="W33" s="3">
        <f>LARGE(class!W:W,3)-VLOOKUP($C33,class!$C:$AN,W$1,0)</f>
        <v>30</v>
      </c>
      <c r="X33" s="3">
        <f>LARGE(class!X:X,3)-VLOOKUP($C33,class!$C:$AN,X$1,0)</f>
        <v>27.5</v>
      </c>
      <c r="Y33" s="3">
        <f>LARGE(class!Y:Y,3)-VLOOKUP($C33,class!$C:$AN,Y$1,0)</f>
        <v>15.5</v>
      </c>
      <c r="Z33" s="3">
        <f>LARGE(class!Z:Z,3)-VLOOKUP($C33,class!$C:$AN,Z$1,0)</f>
        <v>24.5</v>
      </c>
      <c r="AA33" s="3">
        <f>LARGE(class!AA:AA,3)-VLOOKUP($C33,class!$C:$AN,AA$1,0)</f>
        <v>14</v>
      </c>
      <c r="AB33" s="3">
        <f>LARGE(class!AB:AB,3)-VLOOKUP($C33,class!$C:$AN,AB$1,0)</f>
        <v>29</v>
      </c>
      <c r="AC33" s="3">
        <f>LARGE(class!AC:AC,3)-VLOOKUP($C33,class!$C:$AN,AC$1,0)</f>
        <v>21</v>
      </c>
      <c r="AD33" s="3">
        <f>LARGE(class!AD:AD,3)-VLOOKUP($C33,class!$C:$AN,AD$1,0)</f>
        <v>16.5</v>
      </c>
      <c r="AE33" s="3">
        <f>LARGE(class!AE:AE,3)-VLOOKUP($C33,class!$C:$AN,AE$1,0)</f>
        <v>22.5</v>
      </c>
      <c r="AF33" s="3">
        <f>LARGE(class!AF:AF,3)-VLOOKUP($C33,class!$C:$AN,AF$1,0)</f>
        <v>24.5</v>
      </c>
      <c r="AG33" s="3">
        <f>LARGE(class!AG:AG,3)-VLOOKUP($C33,class!$C:$AN,AG$1,0)</f>
        <v>28.5</v>
      </c>
    </row>
    <row r="34" spans="2:33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  <c r="W34" s="3">
        <f>LARGE(class!W:W,3)-VLOOKUP($C34,class!$C:$AN,W$1,0)</f>
        <v>18</v>
      </c>
      <c r="X34" s="3">
        <f>LARGE(class!X:X,3)-VLOOKUP($C34,class!$C:$AN,X$1,0)</f>
        <v>0</v>
      </c>
      <c r="Y34" s="3">
        <f>LARGE(class!Y:Y,3)-VLOOKUP($C34,class!$C:$AN,Y$1,0)</f>
        <v>6.5</v>
      </c>
      <c r="Z34" s="3">
        <f>LARGE(class!Z:Z,3)-VLOOKUP($C34,class!$C:$AN,Z$1,0)</f>
        <v>14</v>
      </c>
      <c r="AA34" s="3">
        <f>LARGE(class!AA:AA,3)-VLOOKUP($C34,class!$C:$AN,AA$1,0)</f>
        <v>7.5</v>
      </c>
      <c r="AB34" s="3">
        <f>LARGE(class!AB:AB,3)-VLOOKUP($C34,class!$C:$AN,AB$1,0)</f>
        <v>16.5</v>
      </c>
      <c r="AC34" s="3">
        <f>LARGE(class!AC:AC,3)-VLOOKUP($C34,class!$C:$AN,AC$1,0)</f>
        <v>0</v>
      </c>
      <c r="AD34" s="3">
        <f>LARGE(class!AD:AD,3)-VLOOKUP($C34,class!$C:$AN,AD$1,0)</f>
        <v>4</v>
      </c>
      <c r="AE34" s="3">
        <f>LARGE(class!AE:AE,3)-VLOOKUP($C34,class!$C:$AN,AE$1,0)</f>
        <v>12.5</v>
      </c>
      <c r="AF34" s="3">
        <f>LARGE(class!AF:AF,3)-VLOOKUP($C34,class!$C:$AN,AF$1,0)</f>
        <v>14.5</v>
      </c>
      <c r="AG34" s="3">
        <f>LARGE(class!AG:AG,3)-VLOOKUP($C34,class!$C:$AN,AG$1,0)</f>
        <v>1</v>
      </c>
    </row>
    <row r="35" spans="2:33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  <c r="W35" s="3">
        <f>LARGE(class!W:W,3)-VLOOKUP($C35,class!$C:$AN,W$1,0)</f>
        <v>82.5</v>
      </c>
      <c r="X35" s="3">
        <f>LARGE(class!X:X,3)-VLOOKUP($C35,class!$C:$AN,X$1,0)</f>
        <v>78</v>
      </c>
      <c r="Y35" s="3">
        <f>LARGE(class!Y:Y,3)-VLOOKUP($C35,class!$C:$AN,Y$1,0)</f>
        <v>85.5</v>
      </c>
      <c r="Z35" s="3">
        <f>LARGE(class!Z:Z,3)-VLOOKUP($C35,class!$C:$AN,Z$1,0)</f>
        <v>107</v>
      </c>
      <c r="AA35" s="3">
        <f>LARGE(class!AA:AA,3)-VLOOKUP($C35,class!$C:$AN,AA$1,0)</f>
        <v>98</v>
      </c>
      <c r="AB35" s="3">
        <f>LARGE(class!AB:AB,3)-VLOOKUP($C35,class!$C:$AN,AB$1,0)</f>
        <v>110.5</v>
      </c>
      <c r="AC35" s="3">
        <f>LARGE(class!AC:AC,3)-VLOOKUP($C35,class!$C:$AN,AC$1,0)</f>
        <v>104.5</v>
      </c>
      <c r="AD35" s="3">
        <f>LARGE(class!AD:AD,3)-VLOOKUP($C35,class!$C:$AN,AD$1,0)</f>
        <v>101.5</v>
      </c>
      <c r="AE35" s="3">
        <f>LARGE(class!AE:AE,3)-VLOOKUP($C35,class!$C:$AN,AE$1,0)</f>
        <v>140</v>
      </c>
      <c r="AF35" s="3">
        <f>LARGE(class!AF:AF,3)-VLOOKUP($C35,class!$C:$AN,AF$1,0)</f>
        <v>150</v>
      </c>
      <c r="AG35" s="3">
        <f>LARGE(class!AG:AG,3)-VLOOKUP($C35,class!$C:$AN,AG$1,0)</f>
        <v>142.5</v>
      </c>
    </row>
    <row r="36" spans="2:33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  <c r="W36" s="3">
        <f>LARGE(class!W:W,3)-VLOOKUP($C36,class!$C:$AN,W$1,0)</f>
        <v>17</v>
      </c>
      <c r="X36" s="3">
        <f>LARGE(class!X:X,3)-VLOOKUP($C36,class!$C:$AN,X$1,0)</f>
        <v>15.5</v>
      </c>
      <c r="Y36" s="3">
        <f>LARGE(class!Y:Y,3)-VLOOKUP($C36,class!$C:$AN,Y$1,0)</f>
        <v>7</v>
      </c>
      <c r="Z36" s="3">
        <f>LARGE(class!Z:Z,3)-VLOOKUP($C36,class!$C:$AN,Z$1,0)</f>
        <v>21</v>
      </c>
      <c r="AA36" s="3">
        <f>LARGE(class!AA:AA,3)-VLOOKUP($C36,class!$C:$AN,AA$1,0)</f>
        <v>1</v>
      </c>
      <c r="AB36" s="3">
        <f>LARGE(class!AB:AB,3)-VLOOKUP($C36,class!$C:$AN,AB$1,0)</f>
        <v>21.5</v>
      </c>
      <c r="AC36" s="3">
        <f>LARGE(class!AC:AC,3)-VLOOKUP($C36,class!$C:$AN,AC$1,0)</f>
        <v>11</v>
      </c>
      <c r="AD36" s="3">
        <f>LARGE(class!AD:AD,3)-VLOOKUP($C36,class!$C:$AN,AD$1,0)</f>
        <v>11.5</v>
      </c>
      <c r="AE36" s="3">
        <f>LARGE(class!AE:AE,3)-VLOOKUP($C36,class!$C:$AN,AE$1,0)</f>
        <v>14</v>
      </c>
      <c r="AF36" s="3">
        <f>LARGE(class!AF:AF,3)-VLOOKUP($C36,class!$C:$AN,AF$1,0)</f>
        <v>3</v>
      </c>
      <c r="AG36" s="3">
        <f>LARGE(class!AG:AG,3)-VLOOKUP($C36,class!$C:$AN,AG$1,0)</f>
        <v>0</v>
      </c>
    </row>
  </sheetData>
  <autoFilter ref="A1:AN1">
    <sortState ref="A2:AM36">
      <sortCondition ref="C1"/>
    </sortState>
  </autoFilter>
  <conditionalFormatting sqref="F3:F36">
    <cfRule type="expression" dxfId="25" priority="3">
      <formula>F3&lt;E3</formula>
    </cfRule>
    <cfRule type="expression" dxfId="24" priority="4">
      <formula>F3&gt;E3</formula>
    </cfRule>
  </conditionalFormatting>
  <conditionalFormatting sqref="F2:AG2 G3:AG36">
    <cfRule type="expression" dxfId="23" priority="1">
      <formula>F2&lt;E2</formula>
    </cfRule>
    <cfRule type="expression" dxfId="22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G5" sqref="AG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  <c r="W2" s="3">
        <f>LARGE(class!W:W,6)-VLOOKUP($C2,class!$C:$AN,W$1,0)</f>
        <v>58.5</v>
      </c>
      <c r="X2" s="3">
        <f>LARGE(class!X:X,6)-VLOOKUP($C2,class!$C:$AN,X$1,0)</f>
        <v>63</v>
      </c>
      <c r="Y2" s="3">
        <f>LARGE(class!Y:Y,6)-VLOOKUP($C2,class!$C:$AN,Y$1,0)</f>
        <v>68</v>
      </c>
      <c r="Z2" s="3">
        <f>LARGE(class!Z:Z,6)-VLOOKUP($C2,class!$C:$AN,Z$1,0)</f>
        <v>59</v>
      </c>
      <c r="AA2" s="3">
        <f>LARGE(class!AA:AA,6)-VLOOKUP($C2,class!$C:$AN,AA$1,0)</f>
        <v>58.5</v>
      </c>
      <c r="AB2" s="3">
        <f>LARGE(class!AB:AB,6)-VLOOKUP($C2,class!$C:$AN,AB$1,0)</f>
        <v>58.5</v>
      </c>
      <c r="AC2" s="3">
        <f>LARGE(class!AC:AC,6)-VLOOKUP($C2,class!$C:$AN,AC$1,0)</f>
        <v>54</v>
      </c>
      <c r="AD2" s="3">
        <f>LARGE(class!AD:AD,6)-VLOOKUP($C2,class!$C:$AN,AD$1,0)</f>
        <v>59.5</v>
      </c>
      <c r="AE2" s="3">
        <f>LARGE(class!AE:AE,6)-VLOOKUP($C2,class!$C:$AN,AE$1,0)</f>
        <v>58.5</v>
      </c>
      <c r="AF2" s="3">
        <f>LARGE(class!AF:AF,6)-VLOOKUP($C2,class!$C:$AN,AF$1,0)</f>
        <v>55</v>
      </c>
      <c r="AG2" s="3">
        <f>LARGE(class!AG:AG,6)-VLOOKUP($C2,class!$C:$AN,AG$1,0)</f>
        <v>64</v>
      </c>
    </row>
    <row r="3" spans="1:40" x14ac:dyDescent="0.3">
      <c r="B3" s="2" t="s">
        <v>1</v>
      </c>
      <c r="C3" s="2" t="s">
        <v>74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  <c r="W3" s="3">
        <f>LARGE(class!W:W,6)-VLOOKUP($C3,class!$C:$AN,W$1,0)</f>
        <v>-45</v>
      </c>
      <c r="X3" s="3">
        <f>LARGE(class!X:X,6)-VLOOKUP($C3,class!$C:$AN,X$1,0)</f>
        <v>-48</v>
      </c>
      <c r="Y3" s="3">
        <f>LARGE(class!Y:Y,6)-VLOOKUP($C3,class!$C:$AN,Y$1,0)</f>
        <v>-43.5</v>
      </c>
      <c r="Z3" s="3">
        <f>LARGE(class!Z:Z,6)-VLOOKUP($C3,class!$C:$AN,Z$1,0)</f>
        <v>-52</v>
      </c>
      <c r="AA3" s="3">
        <f>LARGE(class!AA:AA,6)-VLOOKUP($C3,class!$C:$AN,AA$1,0)</f>
        <v>-50.5</v>
      </c>
      <c r="AB3" s="3">
        <f>LARGE(class!AB:AB,6)-VLOOKUP($C3,class!$C:$AN,AB$1,0)</f>
        <v>-50.5</v>
      </c>
      <c r="AC3" s="3">
        <f>LARGE(class!AC:AC,6)-VLOOKUP($C3,class!$C:$AN,AC$1,0)</f>
        <v>-46</v>
      </c>
      <c r="AD3" s="3">
        <f>LARGE(class!AD:AD,6)-VLOOKUP($C3,class!$C:$AN,AD$1,0)</f>
        <v>-37</v>
      </c>
      <c r="AE3" s="3">
        <f>LARGE(class!AE:AE,6)-VLOOKUP($C3,class!$C:$AN,AE$1,0)</f>
        <v>-38.5</v>
      </c>
      <c r="AF3" s="3">
        <f>LARGE(class!AF:AF,6)-VLOOKUP($C3,class!$C:$AN,AF$1,0)</f>
        <v>-50</v>
      </c>
      <c r="AG3" s="3">
        <f>LARGE(class!AG:AG,6)-VLOOKUP($C3,class!$C:$AN,AG$1,0)</f>
        <v>-34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  <c r="W4" s="3">
        <f>LARGE(class!W:W,6)-VLOOKUP($C4,class!$C:$AN,W$1,0)</f>
        <v>25.5</v>
      </c>
      <c r="X4" s="3">
        <f>LARGE(class!X:X,6)-VLOOKUP($C4,class!$C:$AN,X$1,0)</f>
        <v>26.5</v>
      </c>
      <c r="Y4" s="3">
        <f>LARGE(class!Y:Y,6)-VLOOKUP($C4,class!$C:$AN,Y$1,0)</f>
        <v>23</v>
      </c>
      <c r="Z4" s="3">
        <f>LARGE(class!Z:Z,6)-VLOOKUP($C4,class!$C:$AN,Z$1,0)</f>
        <v>19</v>
      </c>
      <c r="AA4" s="3">
        <f>LARGE(class!AA:AA,6)-VLOOKUP($C4,class!$C:$AN,AA$1,0)</f>
        <v>24</v>
      </c>
      <c r="AB4" s="3">
        <f>LARGE(class!AB:AB,6)-VLOOKUP($C4,class!$C:$AN,AB$1,0)</f>
        <v>36.5</v>
      </c>
      <c r="AC4" s="3">
        <f>LARGE(class!AC:AC,6)-VLOOKUP($C4,class!$C:$AN,AC$1,0)</f>
        <v>37</v>
      </c>
      <c r="AD4" s="3">
        <f>LARGE(class!AD:AD,6)-VLOOKUP($C4,class!$C:$AN,AD$1,0)</f>
        <v>45.5</v>
      </c>
      <c r="AE4" s="3">
        <f>LARGE(class!AE:AE,6)-VLOOKUP($C4,class!$C:$AN,AE$1,0)</f>
        <v>58</v>
      </c>
      <c r="AF4" s="3">
        <f>LARGE(class!AF:AF,6)-VLOOKUP($C4,class!$C:$AN,AF$1,0)</f>
        <v>60.5</v>
      </c>
      <c r="AG4" s="3">
        <f>LARGE(class!AG:AG,6)-VLOOKUP($C4,class!$C:$AN,AG$1,0)</f>
        <v>64.5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  <c r="W5" s="3">
        <f>LARGE(class!W:W,6)-VLOOKUP($C5,class!$C:$AN,W$1,0)</f>
        <v>33</v>
      </c>
      <c r="X5" s="3">
        <f>LARGE(class!X:X,6)-VLOOKUP($C5,class!$C:$AN,X$1,0)</f>
        <v>34</v>
      </c>
      <c r="Y5" s="3">
        <f>LARGE(class!Y:Y,6)-VLOOKUP($C5,class!$C:$AN,Y$1,0)</f>
        <v>28.5</v>
      </c>
      <c r="Z5" s="3">
        <f>LARGE(class!Z:Z,6)-VLOOKUP($C5,class!$C:$AN,Z$1,0)</f>
        <v>23</v>
      </c>
      <c r="AA5" s="3">
        <f>LARGE(class!AA:AA,6)-VLOOKUP($C5,class!$C:$AN,AA$1,0)</f>
        <v>19</v>
      </c>
      <c r="AB5" s="3">
        <f>LARGE(class!AB:AB,6)-VLOOKUP($C5,class!$C:$AN,AB$1,0)</f>
        <v>18</v>
      </c>
      <c r="AC5" s="3">
        <f>LARGE(class!AC:AC,6)-VLOOKUP($C5,class!$C:$AN,AC$1,0)</f>
        <v>20</v>
      </c>
      <c r="AD5" s="3">
        <f>LARGE(class!AD:AD,6)-VLOOKUP($C5,class!$C:$AN,AD$1,0)</f>
        <v>14</v>
      </c>
      <c r="AE5" s="3">
        <f>LARGE(class!AE:AE,6)-VLOOKUP($C5,class!$C:$AN,AE$1,0)</f>
        <v>9</v>
      </c>
      <c r="AF5" s="3">
        <f>LARGE(class!AF:AF,6)-VLOOKUP($C5,class!$C:$AN,AF$1,0)</f>
        <v>0</v>
      </c>
      <c r="AG5" s="3">
        <f>LARGE(class!AG:AG,6)-VLOOKUP($C5,class!$C:$AN,AG$1,0)</f>
        <v>18.5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  <c r="W6" s="3">
        <f>LARGE(class!W:W,6)-VLOOKUP($C6,class!$C:$AN,W$1,0)</f>
        <v>12</v>
      </c>
      <c r="X6" s="3">
        <f>LARGE(class!X:X,6)-VLOOKUP($C6,class!$C:$AN,X$1,0)</f>
        <v>14</v>
      </c>
      <c r="Y6" s="3">
        <f>LARGE(class!Y:Y,6)-VLOOKUP($C6,class!$C:$AN,Y$1,0)</f>
        <v>13.5</v>
      </c>
      <c r="Z6" s="3">
        <f>LARGE(class!Z:Z,6)-VLOOKUP($C6,class!$C:$AN,Z$1,0)</f>
        <v>8.5</v>
      </c>
      <c r="AA6" s="3">
        <f>LARGE(class!AA:AA,6)-VLOOKUP($C6,class!$C:$AN,AA$1,0)</f>
        <v>13</v>
      </c>
      <c r="AB6" s="3">
        <f>LARGE(class!AB:AB,6)-VLOOKUP($C6,class!$C:$AN,AB$1,0)</f>
        <v>20</v>
      </c>
      <c r="AC6" s="3">
        <f>LARGE(class!AC:AC,6)-VLOOKUP($C6,class!$C:$AN,AC$1,0)</f>
        <v>26</v>
      </c>
      <c r="AD6" s="3">
        <f>LARGE(class!AD:AD,6)-VLOOKUP($C6,class!$C:$AN,AD$1,0)</f>
        <v>37</v>
      </c>
      <c r="AE6" s="3">
        <f>LARGE(class!AE:AE,6)-VLOOKUP($C6,class!$C:$AN,AE$1,0)</f>
        <v>43</v>
      </c>
      <c r="AF6" s="3">
        <f>LARGE(class!AF:AF,6)-VLOOKUP($C6,class!$C:$AN,AF$1,0)</f>
        <v>31.5</v>
      </c>
      <c r="AG6" s="3">
        <f>LARGE(class!AG:AG,6)-VLOOKUP($C6,class!$C:$AN,AG$1,0)</f>
        <v>46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  <c r="W7" s="3">
        <f>LARGE(class!W:W,6)-VLOOKUP($C7,class!$C:$AN,W$1,0)</f>
        <v>71</v>
      </c>
      <c r="X7" s="3">
        <f>LARGE(class!X:X,6)-VLOOKUP($C7,class!$C:$AN,X$1,0)</f>
        <v>59.5</v>
      </c>
      <c r="Y7" s="3">
        <f>LARGE(class!Y:Y,6)-VLOOKUP($C7,class!$C:$AN,Y$1,0)</f>
        <v>72</v>
      </c>
      <c r="Z7" s="3">
        <f>LARGE(class!Z:Z,6)-VLOOKUP($C7,class!$C:$AN,Z$1,0)</f>
        <v>61</v>
      </c>
      <c r="AA7" s="3">
        <f>LARGE(class!AA:AA,6)-VLOOKUP($C7,class!$C:$AN,AA$1,0)</f>
        <v>57</v>
      </c>
      <c r="AB7" s="3">
        <f>LARGE(class!AB:AB,6)-VLOOKUP($C7,class!$C:$AN,AB$1,0)</f>
        <v>65.5</v>
      </c>
      <c r="AC7" s="3">
        <f>LARGE(class!AC:AC,6)-VLOOKUP($C7,class!$C:$AN,AC$1,0)</f>
        <v>68.5</v>
      </c>
      <c r="AD7" s="3">
        <f>LARGE(class!AD:AD,6)-VLOOKUP($C7,class!$C:$AN,AD$1,0)</f>
        <v>72.5</v>
      </c>
      <c r="AE7" s="3">
        <f>LARGE(class!AE:AE,6)-VLOOKUP($C7,class!$C:$AN,AE$1,0)</f>
        <v>71.5</v>
      </c>
      <c r="AF7" s="3">
        <f>LARGE(class!AF:AF,6)-VLOOKUP($C7,class!$C:$AN,AF$1,0)</f>
        <v>61.5</v>
      </c>
      <c r="AG7" s="3">
        <f>LARGE(class!AG:AG,6)-VLOOKUP($C7,class!$C:$AN,AG$1,0)</f>
        <v>72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  <c r="W8" s="3">
        <f>LARGE(class!W:W,6)-VLOOKUP($C8,class!$C:$AN,W$1,0)</f>
        <v>163</v>
      </c>
      <c r="X8" s="3">
        <f>LARGE(class!X:X,6)-VLOOKUP($C8,class!$C:$AN,X$1,0)</f>
        <v>173.5</v>
      </c>
      <c r="Y8" s="3">
        <f>LARGE(class!Y:Y,6)-VLOOKUP($C8,class!$C:$AN,Y$1,0)</f>
        <v>194</v>
      </c>
      <c r="Z8" s="3">
        <f>LARGE(class!Z:Z,6)-VLOOKUP($C8,class!$C:$AN,Z$1,0)</f>
        <v>199</v>
      </c>
      <c r="AA8" s="3">
        <f>LARGE(class!AA:AA,6)-VLOOKUP($C8,class!$C:$AN,AA$1,0)</f>
        <v>203</v>
      </c>
      <c r="AB8" s="3">
        <f>LARGE(class!AB:AB,6)-VLOOKUP($C8,class!$C:$AN,AB$1,0)</f>
        <v>210</v>
      </c>
      <c r="AC8" s="3">
        <f>LARGE(class!AC:AC,6)-VLOOKUP($C8,class!$C:$AN,AC$1,0)</f>
        <v>217</v>
      </c>
      <c r="AD8" s="3">
        <f>LARGE(class!AD:AD,6)-VLOOKUP($C8,class!$C:$AN,AD$1,0)</f>
        <v>244</v>
      </c>
      <c r="AE8" s="3">
        <f>LARGE(class!AE:AE,6)-VLOOKUP($C8,class!$C:$AN,AE$1,0)</f>
        <v>279</v>
      </c>
      <c r="AF8" s="3">
        <f>LARGE(class!AF:AF,6)-VLOOKUP($C8,class!$C:$AN,AF$1,0)</f>
        <v>298.5</v>
      </c>
      <c r="AG8" s="3">
        <f>LARGE(class!AG:AG,6)-VLOOKUP($C8,class!$C:$AN,AG$1,0)</f>
        <v>323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  <c r="W9" s="3">
        <f>LARGE(class!W:W,6)-VLOOKUP($C9,class!$C:$AN,W$1,0)</f>
        <v>30</v>
      </c>
      <c r="X9" s="3">
        <f>LARGE(class!X:X,6)-VLOOKUP($C9,class!$C:$AN,X$1,0)</f>
        <v>30.5</v>
      </c>
      <c r="Y9" s="3">
        <f>LARGE(class!Y:Y,6)-VLOOKUP($C9,class!$C:$AN,Y$1,0)</f>
        <v>32</v>
      </c>
      <c r="Z9" s="3">
        <f>LARGE(class!Z:Z,6)-VLOOKUP($C9,class!$C:$AN,Z$1,0)</f>
        <v>35.5</v>
      </c>
      <c r="AA9" s="3">
        <f>LARGE(class!AA:AA,6)-VLOOKUP($C9,class!$C:$AN,AA$1,0)</f>
        <v>33.5</v>
      </c>
      <c r="AB9" s="3">
        <f>LARGE(class!AB:AB,6)-VLOOKUP($C9,class!$C:$AN,AB$1,0)</f>
        <v>50</v>
      </c>
      <c r="AC9" s="3">
        <f>LARGE(class!AC:AC,6)-VLOOKUP($C9,class!$C:$AN,AC$1,0)</f>
        <v>59.5</v>
      </c>
      <c r="AD9" s="3">
        <f>LARGE(class!AD:AD,6)-VLOOKUP($C9,class!$C:$AN,AD$1,0)</f>
        <v>72</v>
      </c>
      <c r="AE9" s="3">
        <f>LARGE(class!AE:AE,6)-VLOOKUP($C9,class!$C:$AN,AE$1,0)</f>
        <v>75</v>
      </c>
      <c r="AF9" s="3">
        <f>LARGE(class!AF:AF,6)-VLOOKUP($C9,class!$C:$AN,AF$1,0)</f>
        <v>74.5</v>
      </c>
      <c r="AG9" s="3">
        <f>LARGE(class!AG:AG,6)-VLOOKUP($C9,class!$C:$AN,AG$1,0)</f>
        <v>90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  <c r="W10" s="3">
        <f>LARGE(class!W:W,6)-VLOOKUP($C10,class!$C:$AN,W$1,0)</f>
        <v>30.5</v>
      </c>
      <c r="X10" s="3">
        <f>LARGE(class!X:X,6)-VLOOKUP($C10,class!$C:$AN,X$1,0)</f>
        <v>37</v>
      </c>
      <c r="Y10" s="3">
        <f>LARGE(class!Y:Y,6)-VLOOKUP($C10,class!$C:$AN,Y$1,0)</f>
        <v>57.5</v>
      </c>
      <c r="Z10" s="3">
        <f>LARGE(class!Z:Z,6)-VLOOKUP($C10,class!$C:$AN,Z$1,0)</f>
        <v>55</v>
      </c>
      <c r="AA10" s="3">
        <f>LARGE(class!AA:AA,6)-VLOOKUP($C10,class!$C:$AN,AA$1,0)</f>
        <v>58.5</v>
      </c>
      <c r="AB10" s="3">
        <f>LARGE(class!AB:AB,6)-VLOOKUP($C10,class!$C:$AN,AB$1,0)</f>
        <v>60.5</v>
      </c>
      <c r="AC10" s="3">
        <f>LARGE(class!AC:AC,6)-VLOOKUP($C10,class!$C:$AN,AC$1,0)</f>
        <v>72</v>
      </c>
      <c r="AD10" s="3">
        <f>LARGE(class!AD:AD,6)-VLOOKUP($C10,class!$C:$AN,AD$1,0)</f>
        <v>92</v>
      </c>
      <c r="AE10" s="3">
        <f>LARGE(class!AE:AE,6)-VLOOKUP($C10,class!$C:$AN,AE$1,0)</f>
        <v>102</v>
      </c>
      <c r="AF10" s="3">
        <f>LARGE(class!AF:AF,6)-VLOOKUP($C10,class!$C:$AN,AF$1,0)</f>
        <v>98.5</v>
      </c>
      <c r="AG10" s="3">
        <f>LARGE(class!AG:AG,6)-VLOOKUP($C10,class!$C:$AN,AG$1,0)</f>
        <v>111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  <c r="W11" s="3">
        <f>LARGE(class!W:W,6)-VLOOKUP($C11,class!$C:$AN,W$1,0)</f>
        <v>28</v>
      </c>
      <c r="X11" s="3">
        <f>LARGE(class!X:X,6)-VLOOKUP($C11,class!$C:$AN,X$1,0)</f>
        <v>24.5</v>
      </c>
      <c r="Y11" s="3">
        <f>LARGE(class!Y:Y,6)-VLOOKUP($C11,class!$C:$AN,Y$1,0)</f>
        <v>27.5</v>
      </c>
      <c r="Z11" s="3">
        <f>LARGE(class!Z:Z,6)-VLOOKUP($C11,class!$C:$AN,Z$1,0)</f>
        <v>28.5</v>
      </c>
      <c r="AA11" s="3">
        <f>LARGE(class!AA:AA,6)-VLOOKUP($C11,class!$C:$AN,AA$1,0)</f>
        <v>35.5</v>
      </c>
      <c r="AB11" s="3">
        <f>LARGE(class!AB:AB,6)-VLOOKUP($C11,class!$C:$AN,AB$1,0)</f>
        <v>43.5</v>
      </c>
      <c r="AC11" s="3">
        <f>LARGE(class!AC:AC,6)-VLOOKUP($C11,class!$C:$AN,AC$1,0)</f>
        <v>57</v>
      </c>
      <c r="AD11" s="3">
        <f>LARGE(class!AD:AD,6)-VLOOKUP($C11,class!$C:$AN,AD$1,0)</f>
        <v>65</v>
      </c>
      <c r="AE11" s="3">
        <f>LARGE(class!AE:AE,6)-VLOOKUP($C11,class!$C:$AN,AE$1,0)</f>
        <v>77.5</v>
      </c>
      <c r="AF11" s="3">
        <f>LARGE(class!AF:AF,6)-VLOOKUP($C11,class!$C:$AN,AF$1,0)</f>
        <v>80</v>
      </c>
      <c r="AG11" s="3">
        <f>LARGE(class!AG:AG,6)-VLOOKUP($C11,class!$C:$AN,AG$1,0)</f>
        <v>94.5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  <c r="W12" s="3">
        <f>LARGE(class!W:W,6)-VLOOKUP($C12,class!$C:$AN,W$1,0)</f>
        <v>-17</v>
      </c>
      <c r="X12" s="3">
        <f>LARGE(class!X:X,6)-VLOOKUP($C12,class!$C:$AN,X$1,0)</f>
        <v>-10.5</v>
      </c>
      <c r="Y12" s="3">
        <f>LARGE(class!Y:Y,6)-VLOOKUP($C12,class!$C:$AN,Y$1,0)</f>
        <v>10</v>
      </c>
      <c r="Z12" s="3">
        <f>LARGE(class!Z:Z,6)-VLOOKUP($C12,class!$C:$AN,Z$1,0)</f>
        <v>17.5</v>
      </c>
      <c r="AA12" s="3">
        <f>LARGE(class!AA:AA,6)-VLOOKUP($C12,class!$C:$AN,AA$1,0)</f>
        <v>19.5</v>
      </c>
      <c r="AB12" s="3">
        <f>LARGE(class!AB:AB,6)-VLOOKUP($C12,class!$C:$AN,AB$1,0)</f>
        <v>31.5</v>
      </c>
      <c r="AC12" s="3">
        <f>LARGE(class!AC:AC,6)-VLOOKUP($C12,class!$C:$AN,AC$1,0)</f>
        <v>34.5</v>
      </c>
      <c r="AD12" s="3">
        <f>LARGE(class!AD:AD,6)-VLOOKUP($C12,class!$C:$AN,AD$1,0)</f>
        <v>48.5</v>
      </c>
      <c r="AE12" s="3">
        <f>LARGE(class!AE:AE,6)-VLOOKUP($C12,class!$C:$AN,AE$1,0)</f>
        <v>59.5</v>
      </c>
      <c r="AF12" s="3">
        <f>LARGE(class!AF:AF,6)-VLOOKUP($C12,class!$C:$AN,AF$1,0)</f>
        <v>60.5</v>
      </c>
      <c r="AG12" s="3">
        <f>LARGE(class!AG:AG,6)-VLOOKUP($C12,class!$C:$AN,AG$1,0)</f>
        <v>59.5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  <c r="W13" s="3">
        <f>LARGE(class!W:W,6)-VLOOKUP($C13,class!$C:$AN,W$1,0)</f>
        <v>35.5</v>
      </c>
      <c r="X13" s="3">
        <f>LARGE(class!X:X,6)-VLOOKUP($C13,class!$C:$AN,X$1,0)</f>
        <v>36</v>
      </c>
      <c r="Y13" s="3">
        <f>LARGE(class!Y:Y,6)-VLOOKUP($C13,class!$C:$AN,Y$1,0)</f>
        <v>48.5</v>
      </c>
      <c r="Z13" s="3">
        <f>LARGE(class!Z:Z,6)-VLOOKUP($C13,class!$C:$AN,Z$1,0)</f>
        <v>49.5</v>
      </c>
      <c r="AA13" s="3">
        <f>LARGE(class!AA:AA,6)-VLOOKUP($C13,class!$C:$AN,AA$1,0)</f>
        <v>39.5</v>
      </c>
      <c r="AB13" s="3">
        <f>LARGE(class!AB:AB,6)-VLOOKUP($C13,class!$C:$AN,AB$1,0)</f>
        <v>47</v>
      </c>
      <c r="AC13" s="3">
        <f>LARGE(class!AC:AC,6)-VLOOKUP($C13,class!$C:$AN,AC$1,0)</f>
        <v>54.5</v>
      </c>
      <c r="AD13" s="3">
        <f>LARGE(class!AD:AD,6)-VLOOKUP($C13,class!$C:$AN,AD$1,0)</f>
        <v>59.5</v>
      </c>
      <c r="AE13" s="3">
        <f>LARGE(class!AE:AE,6)-VLOOKUP($C13,class!$C:$AN,AE$1,0)</f>
        <v>56.5</v>
      </c>
      <c r="AF13" s="3">
        <f>LARGE(class!AF:AF,6)-VLOOKUP($C13,class!$C:$AN,AF$1,0)</f>
        <v>50</v>
      </c>
      <c r="AG13" s="3">
        <f>LARGE(class!AG:AG,6)-VLOOKUP($C13,class!$C:$AN,AG$1,0)</f>
        <v>63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  <c r="W14" s="3">
        <f>LARGE(class!W:W,6)-VLOOKUP($C14,class!$C:$AN,W$1,0)</f>
        <v>52.5</v>
      </c>
      <c r="X14" s="3">
        <f>LARGE(class!X:X,6)-VLOOKUP($C14,class!$C:$AN,X$1,0)</f>
        <v>51</v>
      </c>
      <c r="Y14" s="3">
        <f>LARGE(class!Y:Y,6)-VLOOKUP($C14,class!$C:$AN,Y$1,0)</f>
        <v>51</v>
      </c>
      <c r="Z14" s="3">
        <f>LARGE(class!Z:Z,6)-VLOOKUP($C14,class!$C:$AN,Z$1,0)</f>
        <v>54.5</v>
      </c>
      <c r="AA14" s="3">
        <f>LARGE(class!AA:AA,6)-VLOOKUP($C14,class!$C:$AN,AA$1,0)</f>
        <v>50.5</v>
      </c>
      <c r="AB14" s="3">
        <f>LARGE(class!AB:AB,6)-VLOOKUP($C14,class!$C:$AN,AB$1,0)</f>
        <v>59</v>
      </c>
      <c r="AC14" s="3">
        <f>LARGE(class!AC:AC,6)-VLOOKUP($C14,class!$C:$AN,AC$1,0)</f>
        <v>58</v>
      </c>
      <c r="AD14" s="3">
        <f>LARGE(class!AD:AD,6)-VLOOKUP($C14,class!$C:$AN,AD$1,0)</f>
        <v>62.5</v>
      </c>
      <c r="AE14" s="3">
        <f>LARGE(class!AE:AE,6)-VLOOKUP($C14,class!$C:$AN,AE$1,0)</f>
        <v>68.5</v>
      </c>
      <c r="AF14" s="3">
        <f>LARGE(class!AF:AF,6)-VLOOKUP($C14,class!$C:$AN,AF$1,0)</f>
        <v>66</v>
      </c>
      <c r="AG14" s="3">
        <f>LARGE(class!AG:AG,6)-VLOOKUP($C14,class!$C:$AN,AG$1,0)</f>
        <v>79.5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  <c r="W15" s="3">
        <f>LARGE(class!W:W,6)-VLOOKUP($C15,class!$C:$AN,W$1,0)</f>
        <v>90.5</v>
      </c>
      <c r="X15" s="3">
        <f>LARGE(class!X:X,6)-VLOOKUP($C15,class!$C:$AN,X$1,0)</f>
        <v>90</v>
      </c>
      <c r="Y15" s="3">
        <f>LARGE(class!Y:Y,6)-VLOOKUP($C15,class!$C:$AN,Y$1,0)</f>
        <v>103</v>
      </c>
      <c r="Z15" s="3">
        <f>LARGE(class!Z:Z,6)-VLOOKUP($C15,class!$C:$AN,Z$1,0)</f>
        <v>105.5</v>
      </c>
      <c r="AA15" s="3">
        <f>LARGE(class!AA:AA,6)-VLOOKUP($C15,class!$C:$AN,AA$1,0)</f>
        <v>113</v>
      </c>
      <c r="AB15" s="3">
        <f>LARGE(class!AB:AB,6)-VLOOKUP($C15,class!$C:$AN,AB$1,0)</f>
        <v>115</v>
      </c>
      <c r="AC15" s="3">
        <f>LARGE(class!AC:AC,6)-VLOOKUP($C15,class!$C:$AN,AC$1,0)</f>
        <v>118.5</v>
      </c>
      <c r="AD15" s="3">
        <f>LARGE(class!AD:AD,6)-VLOOKUP($C15,class!$C:$AN,AD$1,0)</f>
        <v>132.5</v>
      </c>
      <c r="AE15" s="3">
        <f>LARGE(class!AE:AE,6)-VLOOKUP($C15,class!$C:$AN,AE$1,0)</f>
        <v>154</v>
      </c>
      <c r="AF15" s="3">
        <f>LARGE(class!AF:AF,6)-VLOOKUP($C15,class!$C:$AN,AF$1,0)</f>
        <v>151.5</v>
      </c>
      <c r="AG15" s="3">
        <f>LARGE(class!AG:AG,6)-VLOOKUP($C15,class!$C:$AN,AG$1,0)</f>
        <v>164.5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  <c r="W16" s="3">
        <f>LARGE(class!W:W,6)-VLOOKUP($C16,class!$C:$AN,W$1,0)</f>
        <v>-2</v>
      </c>
      <c r="X16" s="3">
        <f>LARGE(class!X:X,6)-VLOOKUP($C16,class!$C:$AN,X$1,0)</f>
        <v>0</v>
      </c>
      <c r="Y16" s="3">
        <f>LARGE(class!Y:Y,6)-VLOOKUP($C16,class!$C:$AN,Y$1,0)</f>
        <v>0</v>
      </c>
      <c r="Z16" s="3">
        <f>LARGE(class!Z:Z,6)-VLOOKUP($C16,class!$C:$AN,Z$1,0)</f>
        <v>0</v>
      </c>
      <c r="AA16" s="3">
        <f>LARGE(class!AA:AA,6)-VLOOKUP($C16,class!$C:$AN,AA$1,0)</f>
        <v>5</v>
      </c>
      <c r="AB16" s="3">
        <f>LARGE(class!AB:AB,6)-VLOOKUP($C16,class!$C:$AN,AB$1,0)</f>
        <v>4.5</v>
      </c>
      <c r="AC16" s="3">
        <f>LARGE(class!AC:AC,6)-VLOOKUP($C16,class!$C:$AN,AC$1,0)</f>
        <v>5</v>
      </c>
      <c r="AD16" s="3">
        <f>LARGE(class!AD:AD,6)-VLOOKUP($C16,class!$C:$AN,AD$1,0)</f>
        <v>10.5</v>
      </c>
      <c r="AE16" s="3">
        <f>LARGE(class!AE:AE,6)-VLOOKUP($C16,class!$C:$AN,AE$1,0)</f>
        <v>6</v>
      </c>
      <c r="AF16" s="3">
        <f>LARGE(class!AF:AF,6)-VLOOKUP($C16,class!$C:$AN,AF$1,0)</f>
        <v>1</v>
      </c>
      <c r="AG16" s="3">
        <f>LARGE(class!AG:AG,6)-VLOOKUP($C16,class!$C:$AN,AG$1,0)</f>
        <v>0</v>
      </c>
    </row>
    <row r="17" spans="2:33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  <c r="W17" s="3">
        <f>LARGE(class!W:W,6)-VLOOKUP($C17,class!$C:$AN,W$1,0)</f>
        <v>36.5</v>
      </c>
      <c r="X17" s="3">
        <f>LARGE(class!X:X,6)-VLOOKUP($C17,class!$C:$AN,X$1,0)</f>
        <v>31</v>
      </c>
      <c r="Y17" s="3">
        <f>LARGE(class!Y:Y,6)-VLOOKUP($C17,class!$C:$AN,Y$1,0)</f>
        <v>26.5</v>
      </c>
      <c r="Z17" s="3">
        <f>LARGE(class!Z:Z,6)-VLOOKUP($C17,class!$C:$AN,Z$1,0)</f>
        <v>14</v>
      </c>
      <c r="AA17" s="3">
        <f>LARGE(class!AA:AA,6)-VLOOKUP($C17,class!$C:$AN,AA$1,0)</f>
        <v>15</v>
      </c>
      <c r="AB17" s="3">
        <f>LARGE(class!AB:AB,6)-VLOOKUP($C17,class!$C:$AN,AB$1,0)</f>
        <v>18</v>
      </c>
      <c r="AC17" s="3">
        <f>LARGE(class!AC:AC,6)-VLOOKUP($C17,class!$C:$AN,AC$1,0)</f>
        <v>24</v>
      </c>
      <c r="AD17" s="3">
        <f>LARGE(class!AD:AD,6)-VLOOKUP($C17,class!$C:$AN,AD$1,0)</f>
        <v>27.5</v>
      </c>
      <c r="AE17" s="3">
        <f>LARGE(class!AE:AE,6)-VLOOKUP($C17,class!$C:$AN,AE$1,0)</f>
        <v>25</v>
      </c>
      <c r="AF17" s="3">
        <f>LARGE(class!AF:AF,6)-VLOOKUP($C17,class!$C:$AN,AF$1,0)</f>
        <v>27.5</v>
      </c>
      <c r="AG17" s="3">
        <f>LARGE(class!AG:AG,6)-VLOOKUP($C17,class!$C:$AN,AG$1,0)</f>
        <v>43.5</v>
      </c>
    </row>
    <row r="18" spans="2:33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  <c r="W18" s="3">
        <f>LARGE(class!W:W,6)-VLOOKUP($C18,class!$C:$AN,W$1,0)</f>
        <v>-25.5</v>
      </c>
      <c r="X18" s="3">
        <f>LARGE(class!X:X,6)-VLOOKUP($C18,class!$C:$AN,X$1,0)</f>
        <v>-29.5</v>
      </c>
      <c r="Y18" s="3">
        <f>LARGE(class!Y:Y,6)-VLOOKUP($C18,class!$C:$AN,Y$1,0)</f>
        <v>-33.5</v>
      </c>
      <c r="Z18" s="3">
        <f>LARGE(class!Z:Z,6)-VLOOKUP($C18,class!$C:$AN,Z$1,0)</f>
        <v>-38</v>
      </c>
      <c r="AA18" s="3">
        <f>LARGE(class!AA:AA,6)-VLOOKUP($C18,class!$C:$AN,AA$1,0)</f>
        <v>-48</v>
      </c>
      <c r="AB18" s="3">
        <f>LARGE(class!AB:AB,6)-VLOOKUP($C18,class!$C:$AN,AB$1,0)</f>
        <v>-38.5</v>
      </c>
      <c r="AC18" s="3">
        <f>LARGE(class!AC:AC,6)-VLOOKUP($C18,class!$C:$AN,AC$1,0)</f>
        <v>-27</v>
      </c>
      <c r="AD18" s="3">
        <f>LARGE(class!AD:AD,6)-VLOOKUP($C18,class!$C:$AN,AD$1,0)</f>
        <v>-25.5</v>
      </c>
      <c r="AE18" s="3">
        <f>LARGE(class!AE:AE,6)-VLOOKUP($C18,class!$C:$AN,AE$1,0)</f>
        <v>-22.5</v>
      </c>
      <c r="AF18" s="3">
        <f>LARGE(class!AF:AF,6)-VLOOKUP($C18,class!$C:$AN,AF$1,0)</f>
        <v>-26.5</v>
      </c>
      <c r="AG18" s="3">
        <f>LARGE(class!AG:AG,6)-VLOOKUP($C18,class!$C:$AN,AG$1,0)</f>
        <v>-14.5</v>
      </c>
    </row>
    <row r="19" spans="2:33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  <c r="W19" s="3">
        <f>LARGE(class!W:W,6)-VLOOKUP($C19,class!$C:$AN,W$1,0)</f>
        <v>54.5</v>
      </c>
      <c r="X19" s="3">
        <f>LARGE(class!X:X,6)-VLOOKUP($C19,class!$C:$AN,X$1,0)</f>
        <v>54</v>
      </c>
      <c r="Y19" s="3">
        <f>LARGE(class!Y:Y,6)-VLOOKUP($C19,class!$C:$AN,Y$1,0)</f>
        <v>49.5</v>
      </c>
      <c r="Z19" s="3">
        <f>LARGE(class!Z:Z,6)-VLOOKUP($C19,class!$C:$AN,Z$1,0)</f>
        <v>50.5</v>
      </c>
      <c r="AA19" s="3">
        <f>LARGE(class!AA:AA,6)-VLOOKUP($C19,class!$C:$AN,AA$1,0)</f>
        <v>44.5</v>
      </c>
      <c r="AB19" s="3">
        <f>LARGE(class!AB:AB,6)-VLOOKUP($C19,class!$C:$AN,AB$1,0)</f>
        <v>54</v>
      </c>
      <c r="AC19" s="3">
        <f>LARGE(class!AC:AC,6)-VLOOKUP($C19,class!$C:$AN,AC$1,0)</f>
        <v>52</v>
      </c>
      <c r="AD19" s="3">
        <f>LARGE(class!AD:AD,6)-VLOOKUP($C19,class!$C:$AN,AD$1,0)</f>
        <v>57</v>
      </c>
      <c r="AE19" s="3">
        <f>LARGE(class!AE:AE,6)-VLOOKUP($C19,class!$C:$AN,AE$1,0)</f>
        <v>72.5</v>
      </c>
      <c r="AF19" s="3">
        <f>LARGE(class!AF:AF,6)-VLOOKUP($C19,class!$C:$AN,AF$1,0)</f>
        <v>70</v>
      </c>
      <c r="AG19" s="3">
        <f>LARGE(class!AG:AG,6)-VLOOKUP($C19,class!$C:$AN,AG$1,0)</f>
        <v>79.5</v>
      </c>
    </row>
    <row r="20" spans="2:33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  <c r="W20" s="3">
        <f>LARGE(class!W:W,6)-VLOOKUP($C20,class!$C:$AN,W$1,0)</f>
        <v>34.5</v>
      </c>
      <c r="X20" s="3">
        <f>LARGE(class!X:X,6)-VLOOKUP($C20,class!$C:$AN,X$1,0)</f>
        <v>31.5</v>
      </c>
      <c r="Y20" s="3">
        <f>LARGE(class!Y:Y,6)-VLOOKUP($C20,class!$C:$AN,Y$1,0)</f>
        <v>33.5</v>
      </c>
      <c r="Z20" s="3">
        <f>LARGE(class!Z:Z,6)-VLOOKUP($C20,class!$C:$AN,Z$1,0)</f>
        <v>35</v>
      </c>
      <c r="AA20" s="3">
        <f>LARGE(class!AA:AA,6)-VLOOKUP($C20,class!$C:$AN,AA$1,0)</f>
        <v>42</v>
      </c>
      <c r="AB20" s="3">
        <f>LARGE(class!AB:AB,6)-VLOOKUP($C20,class!$C:$AN,AB$1,0)</f>
        <v>44</v>
      </c>
      <c r="AC20" s="3">
        <f>LARGE(class!AC:AC,6)-VLOOKUP($C20,class!$C:$AN,AC$1,0)</f>
        <v>39</v>
      </c>
      <c r="AD20" s="3">
        <f>LARGE(class!AD:AD,6)-VLOOKUP($C20,class!$C:$AN,AD$1,0)</f>
        <v>51</v>
      </c>
      <c r="AE20" s="3">
        <f>LARGE(class!AE:AE,6)-VLOOKUP($C20,class!$C:$AN,AE$1,0)</f>
        <v>45</v>
      </c>
      <c r="AF20" s="3">
        <f>LARGE(class!AF:AF,6)-VLOOKUP($C20,class!$C:$AN,AF$1,0)</f>
        <v>33.5</v>
      </c>
      <c r="AG20" s="3">
        <f>LARGE(class!AG:AG,6)-VLOOKUP($C20,class!$C:$AN,AG$1,0)</f>
        <v>45</v>
      </c>
    </row>
    <row r="21" spans="2:33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  <c r="W21" s="3">
        <f>LARGE(class!W:W,6)-VLOOKUP($C21,class!$C:$AN,W$1,0)</f>
        <v>-3.5</v>
      </c>
      <c r="X21" s="3">
        <f>LARGE(class!X:X,6)-VLOOKUP($C21,class!$C:$AN,X$1,0)</f>
        <v>-7</v>
      </c>
      <c r="Y21" s="3">
        <f>LARGE(class!Y:Y,6)-VLOOKUP($C21,class!$C:$AN,Y$1,0)</f>
        <v>-9.5</v>
      </c>
      <c r="Z21" s="3">
        <f>LARGE(class!Z:Z,6)-VLOOKUP($C21,class!$C:$AN,Z$1,0)</f>
        <v>-24</v>
      </c>
      <c r="AA21" s="3">
        <f>LARGE(class!AA:AA,6)-VLOOKUP($C21,class!$C:$AN,AA$1,0)</f>
        <v>-14</v>
      </c>
      <c r="AB21" s="3">
        <f>LARGE(class!AB:AB,6)-VLOOKUP($C21,class!$C:$AN,AB$1,0)</f>
        <v>-29</v>
      </c>
      <c r="AC21" s="3">
        <f>LARGE(class!AC:AC,6)-VLOOKUP($C21,class!$C:$AN,AC$1,0)</f>
        <v>-18.5</v>
      </c>
      <c r="AD21" s="3">
        <f>LARGE(class!AD:AD,6)-VLOOKUP($C21,class!$C:$AN,AD$1,0)</f>
        <v>-16.5</v>
      </c>
      <c r="AE21" s="3">
        <f>LARGE(class!AE:AE,6)-VLOOKUP($C21,class!$C:$AN,AE$1,0)</f>
        <v>-24.5</v>
      </c>
      <c r="AF21" s="3">
        <f>LARGE(class!AF:AF,6)-VLOOKUP($C21,class!$C:$AN,AF$1,0)</f>
        <v>-24</v>
      </c>
      <c r="AG21" s="3">
        <f>LARGE(class!AG:AG,6)-VLOOKUP($C21,class!$C:$AN,AG$1,0)</f>
        <v>-0.5</v>
      </c>
    </row>
    <row r="22" spans="2:33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  <c r="W22" s="3">
        <f>LARGE(class!W:W,6)-VLOOKUP($C22,class!$C:$AN,W$1,0)</f>
        <v>34.5</v>
      </c>
      <c r="X22" s="3">
        <f>LARGE(class!X:X,6)-VLOOKUP($C22,class!$C:$AN,X$1,0)</f>
        <v>35</v>
      </c>
      <c r="Y22" s="3">
        <f>LARGE(class!Y:Y,6)-VLOOKUP($C22,class!$C:$AN,Y$1,0)</f>
        <v>38</v>
      </c>
      <c r="Z22" s="3">
        <f>LARGE(class!Z:Z,6)-VLOOKUP($C22,class!$C:$AN,Z$1,0)</f>
        <v>38.5</v>
      </c>
      <c r="AA22" s="3">
        <f>LARGE(class!AA:AA,6)-VLOOKUP($C22,class!$C:$AN,AA$1,0)</f>
        <v>29</v>
      </c>
      <c r="AB22" s="3">
        <f>LARGE(class!AB:AB,6)-VLOOKUP($C22,class!$C:$AN,AB$1,0)</f>
        <v>31.5</v>
      </c>
      <c r="AC22" s="3">
        <f>LARGE(class!AC:AC,6)-VLOOKUP($C22,class!$C:$AN,AC$1,0)</f>
        <v>27</v>
      </c>
      <c r="AD22" s="3">
        <f>LARGE(class!AD:AD,6)-VLOOKUP($C22,class!$C:$AN,AD$1,0)</f>
        <v>26.5</v>
      </c>
      <c r="AE22" s="3">
        <f>LARGE(class!AE:AE,6)-VLOOKUP($C22,class!$C:$AN,AE$1,0)</f>
        <v>30</v>
      </c>
      <c r="AF22" s="3">
        <f>LARGE(class!AF:AF,6)-VLOOKUP($C22,class!$C:$AN,AF$1,0)</f>
        <v>36</v>
      </c>
      <c r="AG22" s="3">
        <f>LARGE(class!AG:AG,6)-VLOOKUP($C22,class!$C:$AN,AG$1,0)</f>
        <v>43</v>
      </c>
    </row>
    <row r="23" spans="2:33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  <c r="W23" s="3">
        <f>LARGE(class!W:W,6)-VLOOKUP($C23,class!$C:$AN,W$1,0)</f>
        <v>40.5</v>
      </c>
      <c r="X23" s="3">
        <f>LARGE(class!X:X,6)-VLOOKUP($C23,class!$C:$AN,X$1,0)</f>
        <v>41</v>
      </c>
      <c r="Y23" s="3">
        <f>LARGE(class!Y:Y,6)-VLOOKUP($C23,class!$C:$AN,Y$1,0)</f>
        <v>48</v>
      </c>
      <c r="Z23" s="3">
        <f>LARGE(class!Z:Z,6)-VLOOKUP($C23,class!$C:$AN,Z$1,0)</f>
        <v>43</v>
      </c>
      <c r="AA23" s="3">
        <f>LARGE(class!AA:AA,6)-VLOOKUP($C23,class!$C:$AN,AA$1,0)</f>
        <v>46</v>
      </c>
      <c r="AB23" s="3">
        <f>LARGE(class!AB:AB,6)-VLOOKUP($C23,class!$C:$AN,AB$1,0)</f>
        <v>46</v>
      </c>
      <c r="AC23" s="3">
        <f>LARGE(class!AC:AC,6)-VLOOKUP($C23,class!$C:$AN,AC$1,0)</f>
        <v>55</v>
      </c>
      <c r="AD23" s="3">
        <f>LARGE(class!AD:AD,6)-VLOOKUP($C23,class!$C:$AN,AD$1,0)</f>
        <v>61</v>
      </c>
      <c r="AE23" s="3">
        <f>LARGE(class!AE:AE,6)-VLOOKUP($C23,class!$C:$AN,AE$1,0)</f>
        <v>62</v>
      </c>
      <c r="AF23" s="3">
        <f>LARGE(class!AF:AF,6)-VLOOKUP($C23,class!$C:$AN,AF$1,0)</f>
        <v>53</v>
      </c>
      <c r="AG23" s="3">
        <f>LARGE(class!AG:AG,6)-VLOOKUP($C23,class!$C:$AN,AG$1,0)</f>
        <v>67.5</v>
      </c>
    </row>
    <row r="24" spans="2:33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  <c r="W24" s="3">
        <f>LARGE(class!W:W,6)-VLOOKUP($C24,class!$C:$AN,W$1,0)</f>
        <v>46</v>
      </c>
      <c r="X24" s="3">
        <f>LARGE(class!X:X,6)-VLOOKUP($C24,class!$C:$AN,X$1,0)</f>
        <v>38.5</v>
      </c>
      <c r="Y24" s="3">
        <f>LARGE(class!Y:Y,6)-VLOOKUP($C24,class!$C:$AN,Y$1,0)</f>
        <v>44.5</v>
      </c>
      <c r="Z24" s="3">
        <f>LARGE(class!Z:Z,6)-VLOOKUP($C24,class!$C:$AN,Z$1,0)</f>
        <v>41.5</v>
      </c>
      <c r="AA24" s="3">
        <f>LARGE(class!AA:AA,6)-VLOOKUP($C24,class!$C:$AN,AA$1,0)</f>
        <v>45.5</v>
      </c>
      <c r="AB24" s="3">
        <f>LARGE(class!AB:AB,6)-VLOOKUP($C24,class!$C:$AN,AB$1,0)</f>
        <v>56</v>
      </c>
      <c r="AC24" s="3">
        <f>LARGE(class!AC:AC,6)-VLOOKUP($C24,class!$C:$AN,AC$1,0)</f>
        <v>56</v>
      </c>
      <c r="AD24" s="3">
        <f>LARGE(class!AD:AD,6)-VLOOKUP($C24,class!$C:$AN,AD$1,0)</f>
        <v>42</v>
      </c>
      <c r="AE24" s="3">
        <f>LARGE(class!AE:AE,6)-VLOOKUP($C24,class!$C:$AN,AE$1,0)</f>
        <v>36.5</v>
      </c>
      <c r="AF24" s="3">
        <f>LARGE(class!AF:AF,6)-VLOOKUP($C24,class!$C:$AN,AF$1,0)</f>
        <v>33.5</v>
      </c>
      <c r="AG24" s="3">
        <f>LARGE(class!AG:AG,6)-VLOOKUP($C24,class!$C:$AN,AG$1,0)</f>
        <v>41.5</v>
      </c>
    </row>
    <row r="25" spans="2:33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  <c r="W25" s="3">
        <f>LARGE(class!W:W,6)-VLOOKUP($C25,class!$C:$AN,W$1,0)</f>
        <v>120.5</v>
      </c>
      <c r="X25" s="3">
        <f>LARGE(class!X:X,6)-VLOOKUP($C25,class!$C:$AN,X$1,0)</f>
        <v>120</v>
      </c>
      <c r="Y25" s="3">
        <f>LARGE(class!Y:Y,6)-VLOOKUP($C25,class!$C:$AN,Y$1,0)</f>
        <v>131</v>
      </c>
      <c r="Z25" s="3">
        <f>LARGE(class!Z:Z,6)-VLOOKUP($C25,class!$C:$AN,Z$1,0)</f>
        <v>133</v>
      </c>
      <c r="AA25" s="3">
        <f>LARGE(class!AA:AA,6)-VLOOKUP($C25,class!$C:$AN,AA$1,0)</f>
        <v>134.5</v>
      </c>
      <c r="AB25" s="3">
        <f>LARGE(class!AB:AB,6)-VLOOKUP($C25,class!$C:$AN,AB$1,0)</f>
        <v>143.5</v>
      </c>
      <c r="AC25" s="3">
        <f>LARGE(class!AC:AC,6)-VLOOKUP($C25,class!$C:$AN,AC$1,0)</f>
        <v>147.5</v>
      </c>
      <c r="AD25" s="3">
        <f>LARGE(class!AD:AD,6)-VLOOKUP($C25,class!$C:$AN,AD$1,0)</f>
        <v>154</v>
      </c>
      <c r="AE25" s="3">
        <f>LARGE(class!AE:AE,6)-VLOOKUP($C25,class!$C:$AN,AE$1,0)</f>
        <v>159.5</v>
      </c>
      <c r="AF25" s="3">
        <f>LARGE(class!AF:AF,6)-VLOOKUP($C25,class!$C:$AN,AF$1,0)</f>
        <v>165.5</v>
      </c>
      <c r="AG25" s="3">
        <f>LARGE(class!AG:AG,6)-VLOOKUP($C25,class!$C:$AN,AG$1,0)</f>
        <v>184</v>
      </c>
    </row>
    <row r="26" spans="2:33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  <c r="W26" s="3">
        <f>LARGE(class!W:W,6)-VLOOKUP($C26,class!$C:$AN,W$1,0)</f>
        <v>75.5</v>
      </c>
      <c r="X26" s="3">
        <f>LARGE(class!X:X,6)-VLOOKUP($C26,class!$C:$AN,X$1,0)</f>
        <v>71.5</v>
      </c>
      <c r="Y26" s="3">
        <f>LARGE(class!Y:Y,6)-VLOOKUP($C26,class!$C:$AN,Y$1,0)</f>
        <v>72</v>
      </c>
      <c r="Z26" s="3">
        <f>LARGE(class!Z:Z,6)-VLOOKUP($C26,class!$C:$AN,Z$1,0)</f>
        <v>77</v>
      </c>
      <c r="AA26" s="3">
        <f>LARGE(class!AA:AA,6)-VLOOKUP($C26,class!$C:$AN,AA$1,0)</f>
        <v>76.5</v>
      </c>
      <c r="AB26" s="3">
        <f>LARGE(class!AB:AB,6)-VLOOKUP($C26,class!$C:$AN,AB$1,0)</f>
        <v>81</v>
      </c>
      <c r="AC26" s="3">
        <f>LARGE(class!AC:AC,6)-VLOOKUP($C26,class!$C:$AN,AC$1,0)</f>
        <v>95.5</v>
      </c>
      <c r="AD26" s="3">
        <f>LARGE(class!AD:AD,6)-VLOOKUP($C26,class!$C:$AN,AD$1,0)</f>
        <v>113</v>
      </c>
      <c r="AE26" s="3">
        <f>LARGE(class!AE:AE,6)-VLOOKUP($C26,class!$C:$AN,AE$1,0)</f>
        <v>123</v>
      </c>
      <c r="AF26" s="3">
        <f>LARGE(class!AF:AF,6)-VLOOKUP($C26,class!$C:$AN,AF$1,0)</f>
        <v>129.5</v>
      </c>
      <c r="AG26" s="3">
        <f>LARGE(class!AG:AG,6)-VLOOKUP($C26,class!$C:$AN,AG$1,0)</f>
        <v>136.5</v>
      </c>
    </row>
    <row r="27" spans="2:33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  <c r="W27" s="3">
        <f>LARGE(class!W:W,6)-VLOOKUP($C27,class!$C:$AN,W$1,0)</f>
        <v>11</v>
      </c>
      <c r="X27" s="3">
        <f>LARGE(class!X:X,6)-VLOOKUP($C27,class!$C:$AN,X$1,0)</f>
        <v>7</v>
      </c>
      <c r="Y27" s="3">
        <f>LARGE(class!Y:Y,6)-VLOOKUP($C27,class!$C:$AN,Y$1,0)</f>
        <v>10.5</v>
      </c>
      <c r="Z27" s="3">
        <f>LARGE(class!Z:Z,6)-VLOOKUP($C27,class!$C:$AN,Z$1,0)</f>
        <v>7</v>
      </c>
      <c r="AA27" s="3">
        <f>LARGE(class!AA:AA,6)-VLOOKUP($C27,class!$C:$AN,AA$1,0)</f>
        <v>10.5</v>
      </c>
      <c r="AB27" s="3">
        <f>LARGE(class!AB:AB,6)-VLOOKUP($C27,class!$C:$AN,AB$1,0)</f>
        <v>20</v>
      </c>
      <c r="AC27" s="3">
        <f>LARGE(class!AC:AC,6)-VLOOKUP($C27,class!$C:$AN,AC$1,0)</f>
        <v>21.5</v>
      </c>
      <c r="AD27" s="3">
        <f>LARGE(class!AD:AD,6)-VLOOKUP($C27,class!$C:$AN,AD$1,0)</f>
        <v>24</v>
      </c>
      <c r="AE27" s="3">
        <f>LARGE(class!AE:AE,6)-VLOOKUP($C27,class!$C:$AN,AE$1,0)</f>
        <v>23.5</v>
      </c>
      <c r="AF27" s="3">
        <f>LARGE(class!AF:AF,6)-VLOOKUP($C27,class!$C:$AN,AF$1,0)</f>
        <v>15</v>
      </c>
      <c r="AG27" s="3">
        <f>LARGE(class!AG:AG,6)-VLOOKUP($C27,class!$C:$AN,AG$1,0)</f>
        <v>30</v>
      </c>
    </row>
    <row r="28" spans="2:33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  <c r="W28" s="3">
        <f>LARGE(class!W:W,6)-VLOOKUP($C28,class!$C:$AN,W$1,0)</f>
        <v>32</v>
      </c>
      <c r="X28" s="3">
        <f>LARGE(class!X:X,6)-VLOOKUP($C28,class!$C:$AN,X$1,0)</f>
        <v>30</v>
      </c>
      <c r="Y28" s="3">
        <f>LARGE(class!Y:Y,6)-VLOOKUP($C28,class!$C:$AN,Y$1,0)</f>
        <v>34.5</v>
      </c>
      <c r="Z28" s="3">
        <f>LARGE(class!Z:Z,6)-VLOOKUP($C28,class!$C:$AN,Z$1,0)</f>
        <v>31</v>
      </c>
      <c r="AA28" s="3">
        <f>LARGE(class!AA:AA,6)-VLOOKUP($C28,class!$C:$AN,AA$1,0)</f>
        <v>37</v>
      </c>
      <c r="AB28" s="3">
        <f>LARGE(class!AB:AB,6)-VLOOKUP($C28,class!$C:$AN,AB$1,0)</f>
        <v>41.5</v>
      </c>
      <c r="AC28" s="3">
        <f>LARGE(class!AC:AC,6)-VLOOKUP($C28,class!$C:$AN,AC$1,0)</f>
        <v>52.5</v>
      </c>
      <c r="AD28" s="3">
        <f>LARGE(class!AD:AD,6)-VLOOKUP($C28,class!$C:$AN,AD$1,0)</f>
        <v>57.5</v>
      </c>
      <c r="AE28" s="3">
        <f>LARGE(class!AE:AE,6)-VLOOKUP($C28,class!$C:$AN,AE$1,0)</f>
        <v>60</v>
      </c>
      <c r="AF28" s="3">
        <f>LARGE(class!AF:AF,6)-VLOOKUP($C28,class!$C:$AN,AF$1,0)</f>
        <v>50.5</v>
      </c>
      <c r="AG28" s="3">
        <f>LARGE(class!AG:AG,6)-VLOOKUP($C28,class!$C:$AN,AG$1,0)</f>
        <v>66</v>
      </c>
    </row>
    <row r="29" spans="2:33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  <c r="W29" s="3">
        <f>LARGE(class!W:W,6)-VLOOKUP($C29,class!$C:$AN,W$1,0)</f>
        <v>57</v>
      </c>
      <c r="X29" s="3">
        <f>LARGE(class!X:X,6)-VLOOKUP($C29,class!$C:$AN,X$1,0)</f>
        <v>50.5</v>
      </c>
      <c r="Y29" s="3">
        <f>LARGE(class!Y:Y,6)-VLOOKUP($C29,class!$C:$AN,Y$1,0)</f>
        <v>47.5</v>
      </c>
      <c r="Z29" s="3">
        <f>LARGE(class!Z:Z,6)-VLOOKUP($C29,class!$C:$AN,Z$1,0)</f>
        <v>39.5</v>
      </c>
      <c r="AA29" s="3">
        <f>LARGE(class!AA:AA,6)-VLOOKUP($C29,class!$C:$AN,AA$1,0)</f>
        <v>35.5</v>
      </c>
      <c r="AB29" s="3">
        <f>LARGE(class!AB:AB,6)-VLOOKUP($C29,class!$C:$AN,AB$1,0)</f>
        <v>42</v>
      </c>
      <c r="AC29" s="3">
        <f>LARGE(class!AC:AC,6)-VLOOKUP($C29,class!$C:$AN,AC$1,0)</f>
        <v>41</v>
      </c>
      <c r="AD29" s="3">
        <f>LARGE(class!AD:AD,6)-VLOOKUP($C29,class!$C:$AN,AD$1,0)</f>
        <v>41.5</v>
      </c>
      <c r="AE29" s="3">
        <f>LARGE(class!AE:AE,6)-VLOOKUP($C29,class!$C:$AN,AE$1,0)</f>
        <v>52</v>
      </c>
      <c r="AF29" s="3">
        <f>LARGE(class!AF:AF,6)-VLOOKUP($C29,class!$C:$AN,AF$1,0)</f>
        <v>53</v>
      </c>
      <c r="AG29" s="3">
        <f>LARGE(class!AG:AG,6)-VLOOKUP($C29,class!$C:$AN,AG$1,0)</f>
        <v>70.5</v>
      </c>
    </row>
    <row r="30" spans="2:33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  <c r="W30" s="3">
        <f>LARGE(class!W:W,6)-VLOOKUP($C30,class!$C:$AN,W$1,0)</f>
        <v>51.5</v>
      </c>
      <c r="X30" s="3">
        <f>LARGE(class!X:X,6)-VLOOKUP($C30,class!$C:$AN,X$1,0)</f>
        <v>46</v>
      </c>
      <c r="Y30" s="3">
        <f>LARGE(class!Y:Y,6)-VLOOKUP($C30,class!$C:$AN,Y$1,0)</f>
        <v>48.5</v>
      </c>
      <c r="Z30" s="3">
        <f>LARGE(class!Z:Z,6)-VLOOKUP($C30,class!$C:$AN,Z$1,0)</f>
        <v>49</v>
      </c>
      <c r="AA30" s="3">
        <f>LARGE(class!AA:AA,6)-VLOOKUP($C30,class!$C:$AN,AA$1,0)</f>
        <v>46</v>
      </c>
      <c r="AB30" s="3">
        <f>LARGE(class!AB:AB,6)-VLOOKUP($C30,class!$C:$AN,AB$1,0)</f>
        <v>59</v>
      </c>
      <c r="AC30" s="3">
        <f>LARGE(class!AC:AC,6)-VLOOKUP($C30,class!$C:$AN,AC$1,0)</f>
        <v>62.5</v>
      </c>
      <c r="AD30" s="3">
        <f>LARGE(class!AD:AD,6)-VLOOKUP($C30,class!$C:$AN,AD$1,0)</f>
        <v>74.5</v>
      </c>
      <c r="AE30" s="3">
        <f>LARGE(class!AE:AE,6)-VLOOKUP($C30,class!$C:$AN,AE$1,0)</f>
        <v>80.5</v>
      </c>
      <c r="AF30" s="3">
        <f>LARGE(class!AF:AF,6)-VLOOKUP($C30,class!$C:$AN,AF$1,0)</f>
        <v>76.5</v>
      </c>
      <c r="AG30" s="3">
        <f>LARGE(class!AG:AG,6)-VLOOKUP($C30,class!$C:$AN,AG$1,0)</f>
        <v>96.5</v>
      </c>
    </row>
    <row r="31" spans="2:33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  <c r="W31" s="3">
        <f>LARGE(class!W:W,6)-VLOOKUP($C31,class!$C:$AN,W$1,0)</f>
        <v>14</v>
      </c>
      <c r="X31" s="3">
        <f>LARGE(class!X:X,6)-VLOOKUP($C31,class!$C:$AN,X$1,0)</f>
        <v>17.5</v>
      </c>
      <c r="Y31" s="3">
        <f>LARGE(class!Y:Y,6)-VLOOKUP($C31,class!$C:$AN,Y$1,0)</f>
        <v>35.5</v>
      </c>
      <c r="Z31" s="3">
        <f>LARGE(class!Z:Z,6)-VLOOKUP($C31,class!$C:$AN,Z$1,0)</f>
        <v>26</v>
      </c>
      <c r="AA31" s="3">
        <f>LARGE(class!AA:AA,6)-VLOOKUP($C31,class!$C:$AN,AA$1,0)</f>
        <v>35.5</v>
      </c>
      <c r="AB31" s="3">
        <f>LARGE(class!AB:AB,6)-VLOOKUP($C31,class!$C:$AN,AB$1,0)</f>
        <v>34.5</v>
      </c>
      <c r="AC31" s="3">
        <f>LARGE(class!AC:AC,6)-VLOOKUP($C31,class!$C:$AN,AC$1,0)</f>
        <v>44.5</v>
      </c>
      <c r="AD31" s="3">
        <f>LARGE(class!AD:AD,6)-VLOOKUP($C31,class!$C:$AN,AD$1,0)</f>
        <v>53.5</v>
      </c>
      <c r="AE31" s="3">
        <f>LARGE(class!AE:AE,6)-VLOOKUP($C31,class!$C:$AN,AE$1,0)</f>
        <v>62</v>
      </c>
      <c r="AF31" s="3">
        <f>LARGE(class!AF:AF,6)-VLOOKUP($C31,class!$C:$AN,AF$1,0)</f>
        <v>53</v>
      </c>
      <c r="AG31" s="3">
        <f>LARGE(class!AG:AG,6)-VLOOKUP($C31,class!$C:$AN,AG$1,0)</f>
        <v>70.5</v>
      </c>
    </row>
    <row r="32" spans="2:33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  <c r="W32" s="3">
        <f>LARGE(class!W:W,6)-VLOOKUP($C32,class!$C:$AN,W$1,0)</f>
        <v>4.5</v>
      </c>
      <c r="X32" s="3">
        <f>LARGE(class!X:X,6)-VLOOKUP($C32,class!$C:$AN,X$1,0)</f>
        <v>7</v>
      </c>
      <c r="Y32" s="3">
        <f>LARGE(class!Y:Y,6)-VLOOKUP($C32,class!$C:$AN,Y$1,0)</f>
        <v>15.5</v>
      </c>
      <c r="Z32" s="3">
        <f>LARGE(class!Z:Z,6)-VLOOKUP($C32,class!$C:$AN,Z$1,0)</f>
        <v>11.5</v>
      </c>
      <c r="AA32" s="3">
        <f>LARGE(class!AA:AA,6)-VLOOKUP($C32,class!$C:$AN,AA$1,0)</f>
        <v>19</v>
      </c>
      <c r="AB32" s="3">
        <f>LARGE(class!AB:AB,6)-VLOOKUP($C32,class!$C:$AN,AB$1,0)</f>
        <v>12.5</v>
      </c>
      <c r="AC32" s="3">
        <f>LARGE(class!AC:AC,6)-VLOOKUP($C32,class!$C:$AN,AC$1,0)</f>
        <v>23</v>
      </c>
      <c r="AD32" s="3">
        <f>LARGE(class!AD:AD,6)-VLOOKUP($C32,class!$C:$AN,AD$1,0)</f>
        <v>45</v>
      </c>
      <c r="AE32" s="3">
        <f>LARGE(class!AE:AE,6)-VLOOKUP($C32,class!$C:$AN,AE$1,0)</f>
        <v>73</v>
      </c>
      <c r="AF32" s="3">
        <f>LARGE(class!AF:AF,6)-VLOOKUP($C32,class!$C:$AN,AF$1,0)</f>
        <v>74.5</v>
      </c>
      <c r="AG32" s="3">
        <f>LARGE(class!AG:AG,6)-VLOOKUP($C32,class!$C:$AN,AG$1,0)</f>
        <v>88</v>
      </c>
    </row>
    <row r="33" spans="2:33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  <c r="W33" s="3">
        <f>LARGE(class!W:W,6)-VLOOKUP($C33,class!$C:$AN,W$1,0)</f>
        <v>13</v>
      </c>
      <c r="X33" s="3">
        <f>LARGE(class!X:X,6)-VLOOKUP($C33,class!$C:$AN,X$1,0)</f>
        <v>14.5</v>
      </c>
      <c r="Y33" s="3">
        <f>LARGE(class!Y:Y,6)-VLOOKUP($C33,class!$C:$AN,Y$1,0)</f>
        <v>6</v>
      </c>
      <c r="Z33" s="3">
        <f>LARGE(class!Z:Z,6)-VLOOKUP($C33,class!$C:$AN,Z$1,0)</f>
        <v>0.5</v>
      </c>
      <c r="AA33" s="3">
        <f>LARGE(class!AA:AA,6)-VLOOKUP($C33,class!$C:$AN,AA$1,0)</f>
        <v>0</v>
      </c>
      <c r="AB33" s="3">
        <f>LARGE(class!AB:AB,6)-VLOOKUP($C33,class!$C:$AN,AB$1,0)</f>
        <v>0</v>
      </c>
      <c r="AC33" s="3">
        <f>LARGE(class!AC:AC,6)-VLOOKUP($C33,class!$C:$AN,AC$1,0)</f>
        <v>0</v>
      </c>
      <c r="AD33" s="3">
        <f>LARGE(class!AD:AD,6)-VLOOKUP($C33,class!$C:$AN,AD$1,0)</f>
        <v>0</v>
      </c>
      <c r="AE33" s="3">
        <f>LARGE(class!AE:AE,6)-VLOOKUP($C33,class!$C:$AN,AE$1,0)</f>
        <v>0</v>
      </c>
      <c r="AF33" s="3">
        <f>LARGE(class!AF:AF,6)-VLOOKUP($C33,class!$C:$AN,AF$1,0)</f>
        <v>0.5</v>
      </c>
      <c r="AG33" s="3">
        <f>LARGE(class!AG:AG,6)-VLOOKUP($C33,class!$C:$AN,AG$1,0)</f>
        <v>21</v>
      </c>
    </row>
    <row r="34" spans="2:33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  <c r="W34" s="3">
        <f>LARGE(class!W:W,6)-VLOOKUP($C34,class!$C:$AN,W$1,0)</f>
        <v>1</v>
      </c>
      <c r="X34" s="3">
        <f>LARGE(class!X:X,6)-VLOOKUP($C34,class!$C:$AN,X$1,0)</f>
        <v>-13</v>
      </c>
      <c r="Y34" s="3">
        <f>LARGE(class!Y:Y,6)-VLOOKUP($C34,class!$C:$AN,Y$1,0)</f>
        <v>-3</v>
      </c>
      <c r="Z34" s="3">
        <f>LARGE(class!Z:Z,6)-VLOOKUP($C34,class!$C:$AN,Z$1,0)</f>
        <v>-10</v>
      </c>
      <c r="AA34" s="3">
        <f>LARGE(class!AA:AA,6)-VLOOKUP($C34,class!$C:$AN,AA$1,0)</f>
        <v>-6.5</v>
      </c>
      <c r="AB34" s="3">
        <f>LARGE(class!AB:AB,6)-VLOOKUP($C34,class!$C:$AN,AB$1,0)</f>
        <v>-12.5</v>
      </c>
      <c r="AC34" s="3">
        <f>LARGE(class!AC:AC,6)-VLOOKUP($C34,class!$C:$AN,AC$1,0)</f>
        <v>-21</v>
      </c>
      <c r="AD34" s="3">
        <f>LARGE(class!AD:AD,6)-VLOOKUP($C34,class!$C:$AN,AD$1,0)</f>
        <v>-12.5</v>
      </c>
      <c r="AE34" s="3">
        <f>LARGE(class!AE:AE,6)-VLOOKUP($C34,class!$C:$AN,AE$1,0)</f>
        <v>-10</v>
      </c>
      <c r="AF34" s="3">
        <f>LARGE(class!AF:AF,6)-VLOOKUP($C34,class!$C:$AN,AF$1,0)</f>
        <v>-9.5</v>
      </c>
      <c r="AG34" s="3">
        <f>LARGE(class!AG:AG,6)-VLOOKUP($C34,class!$C:$AN,AG$1,0)</f>
        <v>-6.5</v>
      </c>
    </row>
    <row r="35" spans="2:33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  <c r="W35" s="3">
        <f>LARGE(class!W:W,6)-VLOOKUP($C35,class!$C:$AN,W$1,0)</f>
        <v>65.5</v>
      </c>
      <c r="X35" s="3">
        <f>LARGE(class!X:X,6)-VLOOKUP($C35,class!$C:$AN,X$1,0)</f>
        <v>65</v>
      </c>
      <c r="Y35" s="3">
        <f>LARGE(class!Y:Y,6)-VLOOKUP($C35,class!$C:$AN,Y$1,0)</f>
        <v>76</v>
      </c>
      <c r="Z35" s="3">
        <f>LARGE(class!Z:Z,6)-VLOOKUP($C35,class!$C:$AN,Z$1,0)</f>
        <v>83</v>
      </c>
      <c r="AA35" s="3">
        <f>LARGE(class!AA:AA,6)-VLOOKUP($C35,class!$C:$AN,AA$1,0)</f>
        <v>84</v>
      </c>
      <c r="AB35" s="3">
        <f>LARGE(class!AB:AB,6)-VLOOKUP($C35,class!$C:$AN,AB$1,0)</f>
        <v>81.5</v>
      </c>
      <c r="AC35" s="3">
        <f>LARGE(class!AC:AC,6)-VLOOKUP($C35,class!$C:$AN,AC$1,0)</f>
        <v>83.5</v>
      </c>
      <c r="AD35" s="3">
        <f>LARGE(class!AD:AD,6)-VLOOKUP($C35,class!$C:$AN,AD$1,0)</f>
        <v>85</v>
      </c>
      <c r="AE35" s="3">
        <f>LARGE(class!AE:AE,6)-VLOOKUP($C35,class!$C:$AN,AE$1,0)</f>
        <v>117.5</v>
      </c>
      <c r="AF35" s="3">
        <f>LARGE(class!AF:AF,6)-VLOOKUP($C35,class!$C:$AN,AF$1,0)</f>
        <v>126</v>
      </c>
      <c r="AG35" s="3">
        <f>LARGE(class!AG:AG,6)-VLOOKUP($C35,class!$C:$AN,AG$1,0)</f>
        <v>135</v>
      </c>
    </row>
    <row r="36" spans="2:33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  <c r="W36" s="3">
        <f>LARGE(class!W:W,6)-VLOOKUP($C36,class!$C:$AN,W$1,0)</f>
        <v>0</v>
      </c>
      <c r="X36" s="3">
        <f>LARGE(class!X:X,6)-VLOOKUP($C36,class!$C:$AN,X$1,0)</f>
        <v>2.5</v>
      </c>
      <c r="Y36" s="3">
        <f>LARGE(class!Y:Y,6)-VLOOKUP($C36,class!$C:$AN,Y$1,0)</f>
        <v>-2.5</v>
      </c>
      <c r="Z36" s="3">
        <f>LARGE(class!Z:Z,6)-VLOOKUP($C36,class!$C:$AN,Z$1,0)</f>
        <v>-3</v>
      </c>
      <c r="AA36" s="3">
        <f>LARGE(class!AA:AA,6)-VLOOKUP($C36,class!$C:$AN,AA$1,0)</f>
        <v>-13</v>
      </c>
      <c r="AB36" s="3">
        <f>LARGE(class!AB:AB,6)-VLOOKUP($C36,class!$C:$AN,AB$1,0)</f>
        <v>-7.5</v>
      </c>
      <c r="AC36" s="3">
        <f>LARGE(class!AC:AC,6)-VLOOKUP($C36,class!$C:$AN,AC$1,0)</f>
        <v>-10</v>
      </c>
      <c r="AD36" s="3">
        <f>LARGE(class!AD:AD,6)-VLOOKUP($C36,class!$C:$AN,AD$1,0)</f>
        <v>-5</v>
      </c>
      <c r="AE36" s="3">
        <f>LARGE(class!AE:AE,6)-VLOOKUP($C36,class!$C:$AN,AE$1,0)</f>
        <v>-8.5</v>
      </c>
      <c r="AF36" s="3">
        <f>LARGE(class!AF:AF,6)-VLOOKUP($C36,class!$C:$AN,AF$1,0)</f>
        <v>-21</v>
      </c>
      <c r="AG36" s="3">
        <f>LARGE(class!AG:AG,6)-VLOOKUP($C36,class!$C:$AN,AG$1,0)</f>
        <v>-7.5</v>
      </c>
    </row>
  </sheetData>
  <autoFilter ref="A1:AN1">
    <sortState ref="A2:AM36">
      <sortCondition ref="C1"/>
    </sortState>
  </autoFilter>
  <conditionalFormatting sqref="F2:AG36">
    <cfRule type="expression" dxfId="21" priority="1">
      <formula>F2&lt;E2</formula>
    </cfRule>
    <cfRule type="expression" dxfId="20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pane ySplit="1" topLeftCell="A2" activePane="bottomLeft" state="frozen"/>
      <selection pane="bottomLeft" activeCell="L20" sqref="L20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0" t="s">
        <v>55</v>
      </c>
      <c r="C1" s="30" t="s">
        <v>56</v>
      </c>
      <c r="D1" s="30" t="s">
        <v>72</v>
      </c>
      <c r="E1" s="30" t="s">
        <v>75</v>
      </c>
      <c r="F1" s="30">
        <v>24</v>
      </c>
      <c r="G1" s="30">
        <v>25</v>
      </c>
      <c r="H1" s="30">
        <v>26</v>
      </c>
      <c r="I1" s="30">
        <v>27</v>
      </c>
      <c r="J1" s="30">
        <v>28</v>
      </c>
      <c r="K1" s="19"/>
    </row>
    <row r="2" spans="1:11" x14ac:dyDescent="0.2">
      <c r="B2" s="50" t="s">
        <v>20</v>
      </c>
      <c r="C2" s="50" t="s">
        <v>46</v>
      </c>
      <c r="D2" s="24">
        <f t="shared" ref="D2:D24" si="0">SUM(F2:J2)</f>
        <v>360.5</v>
      </c>
      <c r="E2" s="24">
        <f t="shared" ref="E2:E24" si="1">D2-LARGE(D:D,4)</f>
        <v>9</v>
      </c>
      <c r="F2" s="24">
        <f>VLOOKUP($C2,coppa!$C:$AS,(F$1+4),0)</f>
        <v>66.5</v>
      </c>
      <c r="G2" s="24">
        <f>VLOOKUP($C2,coppa!$C:$AS,(G$1+4),0)</f>
        <v>76.5</v>
      </c>
      <c r="H2" s="24">
        <f>VLOOKUP($C2,coppa!$C:$AS,(H$1+4),0)</f>
        <v>73.5</v>
      </c>
      <c r="I2" s="24">
        <f>VLOOKUP($C2,coppa!$C:$AS,(I$1+4),0)</f>
        <v>75</v>
      </c>
      <c r="J2" s="24">
        <f>VLOOKUP($C2,coppa!$C:$AS,(J$1+4),0)</f>
        <v>69</v>
      </c>
    </row>
    <row r="3" spans="1:11" x14ac:dyDescent="0.2">
      <c r="B3" s="50" t="s">
        <v>19</v>
      </c>
      <c r="C3" s="50" t="s">
        <v>19</v>
      </c>
      <c r="D3" s="24">
        <f t="shared" si="0"/>
        <v>357.5</v>
      </c>
      <c r="E3" s="24">
        <f t="shared" si="1"/>
        <v>6</v>
      </c>
      <c r="F3" s="24">
        <f>VLOOKUP($C3,coppa!$C:$AS,(F$1+4),0)</f>
        <v>76</v>
      </c>
      <c r="G3" s="24">
        <f>VLOOKUP($C3,coppa!$C:$AS,(G$1+4),0)</f>
        <v>67.5</v>
      </c>
      <c r="H3" s="24">
        <f>VLOOKUP($C3,coppa!$C:$AS,(H$1+4),0)</f>
        <v>76</v>
      </c>
      <c r="I3" s="24">
        <f>VLOOKUP($C3,coppa!$C:$AS,(I$1+4),0)</f>
        <v>75</v>
      </c>
      <c r="J3" s="24">
        <f>VLOOKUP($C3,coppa!$C:$AS,(J$1+4),0)</f>
        <v>63</v>
      </c>
    </row>
    <row r="4" spans="1:11" x14ac:dyDescent="0.2">
      <c r="B4" s="50" t="s">
        <v>16</v>
      </c>
      <c r="C4" s="50" t="s">
        <v>16</v>
      </c>
      <c r="D4" s="24">
        <f t="shared" si="0"/>
        <v>351.5</v>
      </c>
      <c r="E4" s="24">
        <f t="shared" si="1"/>
        <v>0</v>
      </c>
      <c r="F4" s="24">
        <f>VLOOKUP($C4,coppa!$C:$AS,(F$1+4),0)</f>
        <v>67.5</v>
      </c>
      <c r="G4" s="24">
        <f>VLOOKUP($C4,coppa!$C:$AS,(G$1+4),0)</f>
        <v>77</v>
      </c>
      <c r="H4" s="24">
        <f>VLOOKUP($C4,coppa!$C:$AS,(H$1+4),0)</f>
        <v>70.5</v>
      </c>
      <c r="I4" s="24">
        <f>VLOOKUP($C4,coppa!$C:$AS,(I$1+4),0)</f>
        <v>73</v>
      </c>
      <c r="J4" s="24">
        <f>VLOOKUP($C4,coppa!$C:$AS,(J$1+4),0)</f>
        <v>63.5</v>
      </c>
    </row>
    <row r="5" spans="1:11" x14ac:dyDescent="0.2">
      <c r="B5" s="50" t="s">
        <v>3</v>
      </c>
      <c r="C5" s="50" t="s">
        <v>34</v>
      </c>
      <c r="D5" s="24">
        <f t="shared" si="0"/>
        <v>351.5</v>
      </c>
      <c r="E5" s="24">
        <f t="shared" si="1"/>
        <v>0</v>
      </c>
      <c r="F5" s="24">
        <f>VLOOKUP($C5,coppa!$C:$AS,(F$1+4),0)</f>
        <v>70</v>
      </c>
      <c r="G5" s="24">
        <f>VLOOKUP($C5,coppa!$C:$AS,(G$1+4),0)</f>
        <v>63</v>
      </c>
      <c r="H5" s="24">
        <f>VLOOKUP($C5,coppa!$C:$AS,(H$1+4),0)</f>
        <v>65.5</v>
      </c>
      <c r="I5" s="24">
        <f>VLOOKUP($C5,coppa!$C:$AS,(I$1+4),0)</f>
        <v>70.5</v>
      </c>
      <c r="J5" s="24">
        <f>VLOOKUP($C5,coppa!$C:$AS,(J$1+4),0)</f>
        <v>82.5</v>
      </c>
    </row>
    <row r="6" spans="1:11" x14ac:dyDescent="0.2">
      <c r="B6" s="23" t="s">
        <v>6</v>
      </c>
      <c r="C6" s="23" t="s">
        <v>38</v>
      </c>
      <c r="D6" s="24">
        <f t="shared" si="0"/>
        <v>348</v>
      </c>
      <c r="E6" s="24">
        <f t="shared" si="1"/>
        <v>-3.5</v>
      </c>
      <c r="F6" s="24">
        <f>VLOOKUP($C6,coppa!$C:$AS,(F$1+4),0)</f>
        <v>79.5</v>
      </c>
      <c r="G6" s="24">
        <f>VLOOKUP($C6,coppa!$C:$AS,(G$1+4),0)</f>
        <v>66</v>
      </c>
      <c r="H6" s="24">
        <f>VLOOKUP($C6,coppa!$C:$AS,(H$1+4),0)</f>
        <v>73</v>
      </c>
      <c r="I6" s="24">
        <f>VLOOKUP($C6,coppa!$C:$AS,(I$1+4),0)</f>
        <v>64.5</v>
      </c>
      <c r="J6" s="24">
        <f>VLOOKUP($C6,coppa!$C:$AS,(J$1+4),0)</f>
        <v>65</v>
      </c>
    </row>
    <row r="7" spans="1:11" x14ac:dyDescent="0.2">
      <c r="B7" s="23" t="s">
        <v>68</v>
      </c>
      <c r="C7" s="23" t="s">
        <v>51</v>
      </c>
      <c r="D7" s="24">
        <f t="shared" si="0"/>
        <v>341.5</v>
      </c>
      <c r="E7" s="24">
        <f t="shared" si="1"/>
        <v>-10</v>
      </c>
      <c r="F7" s="24">
        <f>VLOOKUP($C7,coppa!$C:$AS,(F$1+4),0)</f>
        <v>66</v>
      </c>
      <c r="G7" s="24">
        <f>VLOOKUP($C7,coppa!$C:$AS,(G$1+4),0)</f>
        <v>73</v>
      </c>
      <c r="H7" s="24">
        <f>VLOOKUP($C7,coppa!$C:$AS,(H$1+4),0)</f>
        <v>66.5</v>
      </c>
      <c r="I7" s="24">
        <f>VLOOKUP($C7,coppa!$C:$AS,(I$1+4),0)</f>
        <v>72.5</v>
      </c>
      <c r="J7" s="24">
        <f>VLOOKUP($C7,coppa!$C:$AS,(J$1+4),0)</f>
        <v>63.5</v>
      </c>
    </row>
    <row r="8" spans="1:11" x14ac:dyDescent="0.2">
      <c r="B8" s="23" t="s">
        <v>21</v>
      </c>
      <c r="C8" s="23" t="s">
        <v>47</v>
      </c>
      <c r="D8" s="24">
        <f t="shared" si="0"/>
        <v>340</v>
      </c>
      <c r="E8" s="24">
        <f t="shared" si="1"/>
        <v>-11.5</v>
      </c>
      <c r="F8" s="24">
        <f>VLOOKUP($C8,coppa!$C:$AS,(F$1+4),0)</f>
        <v>60</v>
      </c>
      <c r="G8" s="24">
        <f>VLOOKUP($C8,coppa!$C:$AS,(G$1+4),0)</f>
        <v>66</v>
      </c>
      <c r="H8" s="24">
        <f>VLOOKUP($C8,coppa!$C:$AS,(H$1+4),0)</f>
        <v>78.5</v>
      </c>
      <c r="I8" s="24">
        <f>VLOOKUP($C8,coppa!$C:$AS,(I$1+4),0)</f>
        <v>68.5</v>
      </c>
      <c r="J8" s="24">
        <f>VLOOKUP($C8,coppa!$C:$AS,(J$1+4),0)</f>
        <v>67</v>
      </c>
    </row>
    <row r="9" spans="1:11" x14ac:dyDescent="0.2">
      <c r="B9" s="23" t="s">
        <v>15</v>
      </c>
      <c r="C9" s="23" t="s">
        <v>44</v>
      </c>
      <c r="D9" s="24">
        <f t="shared" si="0"/>
        <v>338</v>
      </c>
      <c r="E9" s="24">
        <f t="shared" si="1"/>
        <v>-13.5</v>
      </c>
      <c r="F9" s="24">
        <f>VLOOKUP($C9,coppa!$C:$AS,(F$1+4),0)</f>
        <v>66</v>
      </c>
      <c r="G9" s="24">
        <f>VLOOKUP($C9,coppa!$C:$AS,(G$1+4),0)</f>
        <v>77</v>
      </c>
      <c r="H9" s="24">
        <f>VLOOKUP($C9,coppa!$C:$AS,(H$1+4),0)</f>
        <v>68.5</v>
      </c>
      <c r="I9" s="24">
        <f>VLOOKUP($C9,coppa!$C:$AS,(I$1+4),0)</f>
        <v>63</v>
      </c>
      <c r="J9" s="24">
        <f>VLOOKUP($C9,coppa!$C:$AS,(J$1+4),0)</f>
        <v>63.5</v>
      </c>
    </row>
    <row r="10" spans="1:11" x14ac:dyDescent="0.2">
      <c r="B10" s="23" t="s">
        <v>8</v>
      </c>
      <c r="C10" s="23" t="s">
        <v>8</v>
      </c>
      <c r="D10" s="24">
        <f t="shared" si="0"/>
        <v>337.5</v>
      </c>
      <c r="E10" s="24">
        <f t="shared" si="1"/>
        <v>-14</v>
      </c>
      <c r="F10" s="24">
        <f>VLOOKUP($C10,coppa!$C:$AS,(F$1+4),0)</f>
        <v>63.5</v>
      </c>
      <c r="G10" s="24">
        <f>VLOOKUP($C10,coppa!$C:$AS,(G$1+4),0)</f>
        <v>71</v>
      </c>
      <c r="H10" s="24">
        <f>VLOOKUP($C10,coppa!$C:$AS,(H$1+4),0)</f>
        <v>67.5</v>
      </c>
      <c r="I10" s="24">
        <f>VLOOKUP($C10,coppa!$C:$AS,(I$1+4),0)</f>
        <v>71.5</v>
      </c>
      <c r="J10" s="24">
        <f>VLOOKUP($C10,coppa!$C:$AS,(J$1+4),0)</f>
        <v>64</v>
      </c>
    </row>
    <row r="11" spans="1:11" x14ac:dyDescent="0.2">
      <c r="B11" s="23" t="s">
        <v>2</v>
      </c>
      <c r="C11" s="23" t="s">
        <v>2</v>
      </c>
      <c r="D11" s="24">
        <f t="shared" si="0"/>
        <v>336</v>
      </c>
      <c r="E11" s="24">
        <f t="shared" si="1"/>
        <v>-15.5</v>
      </c>
      <c r="F11" s="24">
        <f>VLOOKUP($C11,coppa!$C:$AS,(F$1+4),0)</f>
        <v>72</v>
      </c>
      <c r="G11" s="24">
        <f>VLOOKUP($C11,coppa!$C:$AS,(G$1+4),0)</f>
        <v>64</v>
      </c>
      <c r="H11" s="24">
        <f>VLOOKUP($C11,coppa!$C:$AS,(H$1+4),0)</f>
        <v>76</v>
      </c>
      <c r="I11" s="24">
        <f>VLOOKUP($C11,coppa!$C:$AS,(I$1+4),0)</f>
        <v>61.5</v>
      </c>
      <c r="J11" s="24">
        <f>VLOOKUP($C11,coppa!$C:$AS,(J$1+4),0)</f>
        <v>62.5</v>
      </c>
    </row>
    <row r="12" spans="1:11" x14ac:dyDescent="0.2">
      <c r="B12" s="23" t="s">
        <v>4</v>
      </c>
      <c r="C12" s="23" t="s">
        <v>36</v>
      </c>
      <c r="D12" s="24">
        <f t="shared" si="0"/>
        <v>331.5</v>
      </c>
      <c r="E12" s="24">
        <f t="shared" si="1"/>
        <v>-20</v>
      </c>
      <c r="F12" s="24">
        <f>VLOOKUP($C12,coppa!$C:$AS,(F$1+4),0)</f>
        <v>65.5</v>
      </c>
      <c r="G12" s="24">
        <f>VLOOKUP($C12,coppa!$C:$AS,(G$1+4),0)</f>
        <v>60</v>
      </c>
      <c r="H12" s="24">
        <f>VLOOKUP($C12,coppa!$C:$AS,(H$1+4),0)</f>
        <v>74</v>
      </c>
      <c r="I12" s="24">
        <f>VLOOKUP($C12,coppa!$C:$AS,(I$1+4),0)</f>
        <v>75.5</v>
      </c>
      <c r="J12" s="24">
        <f>VLOOKUP($C12,coppa!$C:$AS,(J$1+4),0)</f>
        <v>56.5</v>
      </c>
    </row>
    <row r="13" spans="1:11" x14ac:dyDescent="0.2">
      <c r="B13" s="23" t="s">
        <v>27</v>
      </c>
      <c r="C13" s="23" t="s">
        <v>27</v>
      </c>
      <c r="D13" s="24">
        <f t="shared" si="0"/>
        <v>326</v>
      </c>
      <c r="E13" s="24">
        <f t="shared" si="1"/>
        <v>-25.5</v>
      </c>
      <c r="F13" s="24">
        <f>VLOOKUP($C13,coppa!$C:$AS,(F$1+4),0)</f>
        <v>70.5</v>
      </c>
      <c r="G13" s="24">
        <f>VLOOKUP($C13,coppa!$C:$AS,(G$1+4),0)</f>
        <v>61</v>
      </c>
      <c r="H13" s="24">
        <f>VLOOKUP($C13,coppa!$C:$AS,(H$1+4),0)</f>
        <v>71.5</v>
      </c>
      <c r="I13" s="24">
        <f>VLOOKUP($C13,coppa!$C:$AS,(I$1+4),0)</f>
        <v>59.5</v>
      </c>
      <c r="J13" s="24">
        <f>VLOOKUP($C13,coppa!$C:$AS,(J$1+4),0)</f>
        <v>63.5</v>
      </c>
    </row>
    <row r="14" spans="1:11" x14ac:dyDescent="0.2">
      <c r="B14" s="23" t="s">
        <v>65</v>
      </c>
      <c r="C14" s="23" t="s">
        <v>23</v>
      </c>
      <c r="D14" s="24">
        <f t="shared" si="0"/>
        <v>326</v>
      </c>
      <c r="E14" s="24">
        <f t="shared" si="1"/>
        <v>-25.5</v>
      </c>
      <c r="F14" s="24">
        <f>VLOOKUP($C14,coppa!$C:$AS,(F$1+4),0)</f>
        <v>65</v>
      </c>
      <c r="G14" s="24">
        <f>VLOOKUP($C14,coppa!$C:$AS,(G$1+4),0)</f>
        <v>65.5</v>
      </c>
      <c r="H14" s="24">
        <f>VLOOKUP($C14,coppa!$C:$AS,(H$1+4),0)</f>
        <v>67</v>
      </c>
      <c r="I14" s="24">
        <f>VLOOKUP($C14,coppa!$C:$AS,(I$1+4),0)</f>
        <v>66.5</v>
      </c>
      <c r="J14" s="24">
        <f>VLOOKUP($C14,coppa!$C:$AS,(J$1+4),0)</f>
        <v>62</v>
      </c>
    </row>
    <row r="15" spans="1:11" x14ac:dyDescent="0.2">
      <c r="B15" s="23" t="s">
        <v>12</v>
      </c>
      <c r="C15" s="23" t="s">
        <v>42</v>
      </c>
      <c r="D15" s="24">
        <f t="shared" si="0"/>
        <v>325.5</v>
      </c>
      <c r="E15" s="24">
        <f t="shared" si="1"/>
        <v>-26</v>
      </c>
      <c r="F15" s="24">
        <f>VLOOKUP($C15,coppa!$C:$AS,(F$1+4),0)</f>
        <v>72</v>
      </c>
      <c r="G15" s="24">
        <f>VLOOKUP($C15,coppa!$C:$AS,(G$1+4),0)</f>
        <v>62.5</v>
      </c>
      <c r="H15" s="24">
        <f>VLOOKUP($C15,coppa!$C:$AS,(H$1+4),0)</f>
        <v>69</v>
      </c>
      <c r="I15" s="24">
        <f>VLOOKUP($C15,coppa!$C:$AS,(I$1+4),0)</f>
        <v>64.5</v>
      </c>
      <c r="J15" s="24">
        <f>VLOOKUP($C15,coppa!$C:$AS,(J$1+4),0)</f>
        <v>57.5</v>
      </c>
    </row>
    <row r="16" spans="1:11" x14ac:dyDescent="0.2">
      <c r="B16" s="23" t="s">
        <v>28</v>
      </c>
      <c r="C16" s="23" t="s">
        <v>53</v>
      </c>
      <c r="D16" s="24">
        <f t="shared" si="0"/>
        <v>323</v>
      </c>
      <c r="E16" s="24">
        <f t="shared" si="1"/>
        <v>-28.5</v>
      </c>
      <c r="F16" s="24">
        <f>VLOOKUP($C16,coppa!$C:$AS,(F$1+4),0)</f>
        <v>66.5</v>
      </c>
      <c r="G16" s="24">
        <f>VLOOKUP($C16,coppa!$C:$AS,(G$1+4),0)</f>
        <v>70</v>
      </c>
      <c r="H16" s="24">
        <f>VLOOKUP($C16,coppa!$C:$AS,(H$1+4),0)</f>
        <v>63</v>
      </c>
      <c r="I16" s="24">
        <f>VLOOKUP($C16,coppa!$C:$AS,(I$1+4),0)</f>
        <v>67</v>
      </c>
      <c r="J16" s="24">
        <f>VLOOKUP($C16,coppa!$C:$AS,(J$1+4),0)</f>
        <v>56.5</v>
      </c>
    </row>
    <row r="17" spans="2:10" x14ac:dyDescent="0.2">
      <c r="B17" s="23" t="s">
        <v>30</v>
      </c>
      <c r="C17" s="23" t="s">
        <v>52</v>
      </c>
      <c r="D17" s="24">
        <f t="shared" si="0"/>
        <v>319.5</v>
      </c>
      <c r="E17" s="24">
        <f t="shared" si="1"/>
        <v>-32</v>
      </c>
      <c r="F17" s="24">
        <f>VLOOKUP($C17,coppa!$C:$AS,(F$1+4),0)</f>
        <v>71</v>
      </c>
      <c r="G17" s="24">
        <f>VLOOKUP($C17,coppa!$C:$AS,(G$1+4),0)</f>
        <v>59.5</v>
      </c>
      <c r="H17" s="24">
        <f>VLOOKUP($C17,coppa!$C:$AS,(H$1+4),0)</f>
        <v>82.5</v>
      </c>
      <c r="I17" s="24">
        <f>VLOOKUP($C17,coppa!$C:$AS,(I$1+4),0)</f>
        <v>60</v>
      </c>
      <c r="J17" s="24">
        <f>VLOOKUP($C17,coppa!$C:$AS,(J$1+4),0)</f>
        <v>46.5</v>
      </c>
    </row>
    <row r="18" spans="2:10" x14ac:dyDescent="0.2">
      <c r="B18" s="23" t="s">
        <v>18</v>
      </c>
      <c r="C18" s="23" t="s">
        <v>45</v>
      </c>
      <c r="D18" s="24">
        <f t="shared" si="0"/>
        <v>319.5</v>
      </c>
      <c r="E18" s="24">
        <f t="shared" si="1"/>
        <v>-32</v>
      </c>
      <c r="F18" s="24">
        <f>VLOOKUP($C18,coppa!$C:$AS,(F$1+4),0)</f>
        <v>64.5</v>
      </c>
      <c r="G18" s="24">
        <f>VLOOKUP($C18,coppa!$C:$AS,(G$1+4),0)</f>
        <v>59.5</v>
      </c>
      <c r="H18" s="24">
        <f>VLOOKUP($C18,coppa!$C:$AS,(H$1+4),0)</f>
        <v>74</v>
      </c>
      <c r="I18" s="24">
        <f>VLOOKUP($C18,coppa!$C:$AS,(I$1+4),0)</f>
        <v>67</v>
      </c>
      <c r="J18" s="24">
        <f>VLOOKUP($C18,coppa!$C:$AS,(J$1+4),0)</f>
        <v>54.5</v>
      </c>
    </row>
    <row r="19" spans="2:10" x14ac:dyDescent="0.2">
      <c r="B19" s="23" t="s">
        <v>66</v>
      </c>
      <c r="C19" s="23" t="s">
        <v>33</v>
      </c>
      <c r="D19" s="24">
        <f t="shared" si="0"/>
        <v>314.5</v>
      </c>
      <c r="E19" s="24">
        <f t="shared" si="1"/>
        <v>-37</v>
      </c>
      <c r="F19" s="24">
        <f>VLOOKUP($C19,coppa!$C:$AS,(F$1+4),0)</f>
        <v>69.5</v>
      </c>
      <c r="G19" s="24">
        <f>VLOOKUP($C19,coppa!$C:$AS,(G$1+4),0)</f>
        <v>63.5</v>
      </c>
      <c r="H19" s="24">
        <f>VLOOKUP($C19,coppa!$C:$AS,(H$1+4),0)</f>
        <v>74</v>
      </c>
      <c r="I19" s="24">
        <f>VLOOKUP($C19,coppa!$C:$AS,(I$1+4),0)</f>
        <v>59</v>
      </c>
      <c r="J19" s="24">
        <f>VLOOKUP($C19,coppa!$C:$AS,(J$1+4),0)</f>
        <v>48.5</v>
      </c>
    </row>
    <row r="20" spans="2:10" x14ac:dyDescent="0.2">
      <c r="B20" s="23" t="s">
        <v>9</v>
      </c>
      <c r="C20" s="23" t="s">
        <v>9</v>
      </c>
      <c r="D20" s="24">
        <f t="shared" si="0"/>
        <v>311.5</v>
      </c>
      <c r="E20" s="24">
        <f t="shared" si="1"/>
        <v>-40</v>
      </c>
      <c r="F20" s="24">
        <f>VLOOKUP($C20,coppa!$C:$AS,(F$1+4),0)</f>
        <v>66</v>
      </c>
      <c r="G20" s="24">
        <f>VLOOKUP($C20,coppa!$C:$AS,(G$1+4),0)</f>
        <v>60</v>
      </c>
      <c r="H20" s="24">
        <f>VLOOKUP($C20,coppa!$C:$AS,(H$1+4),0)</f>
        <v>68</v>
      </c>
      <c r="I20" s="24">
        <f>VLOOKUP($C20,coppa!$C:$AS,(I$1+4),0)</f>
        <v>57</v>
      </c>
      <c r="J20" s="24">
        <f>VLOOKUP($C20,coppa!$C:$AS,(J$1+4),0)</f>
        <v>60.5</v>
      </c>
    </row>
    <row r="21" spans="2:10" x14ac:dyDescent="0.2">
      <c r="B21" s="23" t="s">
        <v>11</v>
      </c>
      <c r="C21" s="23" t="s">
        <v>40</v>
      </c>
      <c r="D21" s="24">
        <f t="shared" si="0"/>
        <v>310.5</v>
      </c>
      <c r="E21" s="24">
        <f t="shared" si="1"/>
        <v>-41</v>
      </c>
      <c r="F21" s="24">
        <f>VLOOKUP($C21,coppa!$C:$AS,(F$1+4),0)</f>
        <v>59.5</v>
      </c>
      <c r="G21" s="24">
        <f>VLOOKUP($C21,coppa!$C:$AS,(G$1+4),0)</f>
        <v>65</v>
      </c>
      <c r="H21" s="24">
        <f>VLOOKUP($C21,coppa!$C:$AS,(H$1+4),0)</f>
        <v>64</v>
      </c>
      <c r="I21" s="24">
        <f>VLOOKUP($C21,coppa!$C:$AS,(I$1+4),0)</f>
        <v>67.5</v>
      </c>
      <c r="J21" s="24">
        <f>VLOOKUP($C21,coppa!$C:$AS,(J$1+4),0)</f>
        <v>54.5</v>
      </c>
    </row>
    <row r="22" spans="2:10" x14ac:dyDescent="0.2">
      <c r="B22" s="23" t="s">
        <v>26</v>
      </c>
      <c r="C22" s="23" t="s">
        <v>26</v>
      </c>
      <c r="D22" s="24">
        <f t="shared" si="0"/>
        <v>309</v>
      </c>
      <c r="E22" s="24">
        <f t="shared" si="1"/>
        <v>-42.5</v>
      </c>
      <c r="F22" s="24">
        <f>VLOOKUP($C22,coppa!$C:$AS,(F$1+4),0)</f>
        <v>63.5</v>
      </c>
      <c r="G22" s="24">
        <f>VLOOKUP($C22,coppa!$C:$AS,(G$1+4),0)</f>
        <v>69</v>
      </c>
      <c r="H22" s="24">
        <f>VLOOKUP($C22,coppa!$C:$AS,(H$1+4),0)</f>
        <v>59.5</v>
      </c>
      <c r="I22" s="24">
        <f>VLOOKUP($C22,coppa!$C:$AS,(I$1+4),0)</f>
        <v>61</v>
      </c>
      <c r="J22" s="24">
        <f>VLOOKUP($C22,coppa!$C:$AS,(J$1+4),0)</f>
        <v>56</v>
      </c>
    </row>
    <row r="23" spans="2:10" x14ac:dyDescent="0.2">
      <c r="B23" s="23" t="s">
        <v>32</v>
      </c>
      <c r="C23" s="23" t="s">
        <v>32</v>
      </c>
      <c r="D23" s="24">
        <f t="shared" si="0"/>
        <v>308</v>
      </c>
      <c r="E23" s="24">
        <f t="shared" si="1"/>
        <v>-43.5</v>
      </c>
      <c r="F23" s="24">
        <f>VLOOKUP($C23,coppa!$C:$AS,(F$1+4),0)</f>
        <v>62</v>
      </c>
      <c r="G23" s="24">
        <f>VLOOKUP($C23,coppa!$C:$AS,(G$1+4),0)</f>
        <v>67.5</v>
      </c>
      <c r="H23" s="24">
        <f>VLOOKUP($C23,coppa!$C:$AS,(H$1+4),0)</f>
        <v>71.5</v>
      </c>
      <c r="I23" s="24">
        <f>VLOOKUP($C23,coppa!$C:$AS,(I$1+4),0)</f>
        <v>56</v>
      </c>
      <c r="J23" s="24">
        <f>VLOOKUP($C23,coppa!$C:$AS,(J$1+4),0)</f>
        <v>51</v>
      </c>
    </row>
    <row r="24" spans="2:10" x14ac:dyDescent="0.2">
      <c r="B24" s="23" t="s">
        <v>31</v>
      </c>
      <c r="C24" s="23" t="s">
        <v>31</v>
      </c>
      <c r="D24" s="24">
        <f t="shared" si="0"/>
        <v>299</v>
      </c>
      <c r="E24" s="24">
        <f t="shared" si="1"/>
        <v>-52.5</v>
      </c>
      <c r="F24" s="24">
        <f>VLOOKUP($C24,coppa!$C:$AS,(F$1+4),0)</f>
        <v>62</v>
      </c>
      <c r="G24" s="24">
        <f>VLOOKUP($C24,coppa!$C:$AS,(G$1+4),0)</f>
        <v>63</v>
      </c>
      <c r="H24" s="24">
        <f>VLOOKUP($C24,coppa!$C:$AS,(H$1+4),0)</f>
        <v>69</v>
      </c>
      <c r="I24" s="24">
        <f>VLOOKUP($C24,coppa!$C:$AS,(I$1+4),0)</f>
        <v>63.5</v>
      </c>
      <c r="J24" s="24">
        <f>VLOOKUP($C24,coppa!$C:$AS,(J$1+4),0)</f>
        <v>41.5</v>
      </c>
    </row>
    <row r="25" spans="2:10" x14ac:dyDescent="0.2">
      <c r="D25" s="26"/>
      <c r="E25" s="26"/>
      <c r="F25" s="26"/>
      <c r="G25" s="26"/>
      <c r="H25" s="26"/>
      <c r="I25" s="26"/>
      <c r="J25" s="26"/>
    </row>
    <row r="26" spans="2:10" x14ac:dyDescent="0.2">
      <c r="D26" s="26"/>
      <c r="E26" s="26"/>
      <c r="F26" s="26"/>
      <c r="G26" s="26"/>
      <c r="H26" s="26"/>
      <c r="I26" s="26"/>
      <c r="J26" s="26"/>
    </row>
    <row r="27" spans="2:10" x14ac:dyDescent="0.2">
      <c r="D27" s="26"/>
      <c r="E27" s="26"/>
      <c r="F27" s="26"/>
      <c r="G27" s="26"/>
      <c r="H27" s="26"/>
      <c r="I27" s="26"/>
      <c r="J27" s="26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</sheetData>
  <sortState ref="B2:J24">
    <sortCondition descending="1" ref="D1"/>
  </sortState>
  <conditionalFormatting sqref="D2:D2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AF4" sqref="AF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>
        <f>VLOOKUP($C2,giorn!$C:$AN,Z$1,0)</f>
        <v>63</v>
      </c>
      <c r="AA2" s="3">
        <f>VLOOKUP($C2,giorn!$C:$AN,AA$1,0)</f>
        <v>68</v>
      </c>
      <c r="AB2" s="3">
        <f>VLOOKUP($C2,giorn!$C:$AN,AB$1,0)</f>
        <v>68</v>
      </c>
      <c r="AC2" s="3">
        <f t="shared" ref="AC2:AC36" si="3">SUM(X2:AB2)</f>
        <v>313.5</v>
      </c>
      <c r="AD2" s="3">
        <f>VLOOKUP($C2,giorn!$C:$AN,AD$1,0)</f>
        <v>76</v>
      </c>
      <c r="AE2" s="3">
        <f>VLOOKUP($C2,giorn!$C:$AN,AE$1,0)</f>
        <v>67.5</v>
      </c>
      <c r="AF2" s="3">
        <f>VLOOKUP($C2,giorn!$C:$AN,AF$1,0)</f>
        <v>76</v>
      </c>
      <c r="AG2" s="3">
        <f>VLOOKUP($C2,giorn!$C:$AN,AG$1,0)</f>
        <v>75</v>
      </c>
      <c r="AH2" s="3">
        <f>VLOOKUP($C2,giorn!$C:$AN,AH$1,0)</f>
        <v>63</v>
      </c>
      <c r="AI2" s="3">
        <f t="shared" ref="AI2:AI36" si="4">SUM(AD2:AH2)</f>
        <v>357.5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29" t="s">
        <v>1</v>
      </c>
      <c r="C3" s="2" t="s">
        <v>74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28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28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28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>
        <f>VLOOKUP($C3,giorn!$C:$AN,Z$1,0)</f>
        <v>73</v>
      </c>
      <c r="AA3" s="3">
        <f>VLOOKUP($C3,giorn!$C:$AN,AA$1,0)</f>
        <v>75.5</v>
      </c>
      <c r="AB3" s="3">
        <f>VLOOKUP($C3,giorn!$C:$AN,AB$1,0)</f>
        <v>68.5</v>
      </c>
      <c r="AC3" s="28">
        <f t="shared" si="3"/>
        <v>359</v>
      </c>
      <c r="AD3" s="3">
        <f>VLOOKUP($C3,giorn!$C:$AN,AD$1,0)</f>
        <v>75.5</v>
      </c>
      <c r="AE3" s="3">
        <f>VLOOKUP($C3,giorn!$C:$AN,AE$1,0)</f>
        <v>65.5</v>
      </c>
      <c r="AF3" s="3">
        <f>VLOOKUP($C3,giorn!$C:$AN,AF$1,0)</f>
        <v>76</v>
      </c>
      <c r="AG3" s="3">
        <f>VLOOKUP($C3,giorn!$C:$AN,AG$1,0)</f>
        <v>66</v>
      </c>
      <c r="AH3" s="3">
        <f>VLOOKUP($C3,giorn!$C:$AN,AH$1,0)</f>
        <v>59.5</v>
      </c>
      <c r="AI3" s="28">
        <f t="shared" si="4"/>
        <v>342.5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5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4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>
        <f>VLOOKUP($C4,giorn!$C:$AN,Z$1,0)</f>
        <v>69</v>
      </c>
      <c r="AA4" s="3">
        <f>VLOOKUP($C4,giorn!$C:$AN,AA$1,0)</f>
        <v>71.5</v>
      </c>
      <c r="AB4" s="3">
        <f>VLOOKUP($C4,giorn!$C:$AN,AB$1,0)</f>
        <v>76.5</v>
      </c>
      <c r="AC4" s="44">
        <f t="shared" si="3"/>
        <v>351.5</v>
      </c>
      <c r="AD4" s="3">
        <f>VLOOKUP($C4,giorn!$C:$AN,AD$1,0)</f>
        <v>71</v>
      </c>
      <c r="AE4" s="3">
        <f>VLOOKUP($C4,giorn!$C:$AN,AE$1,0)</f>
        <v>62</v>
      </c>
      <c r="AF4" s="3">
        <f>VLOOKUP($C4,giorn!$C:$AN,AF$1,0)</f>
        <v>63.5</v>
      </c>
      <c r="AG4" s="3">
        <f>VLOOKUP($C4,giorn!$C:$AN,AG$1,0)</f>
        <v>70</v>
      </c>
      <c r="AH4" s="3">
        <f>VLOOKUP($C4,giorn!$C:$AN,AH$1,0)</f>
        <v>60</v>
      </c>
      <c r="AI4" s="44">
        <f t="shared" si="4"/>
        <v>326.5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5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4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>
        <f>VLOOKUP($C5,giorn!$C:$AN,Z$1,0)</f>
        <v>78.5</v>
      </c>
      <c r="AA5" s="3">
        <f>VLOOKUP($C5,giorn!$C:$AN,AA$1,0)</f>
        <v>71.5</v>
      </c>
      <c r="AB5" s="3">
        <f>VLOOKUP($C5,giorn!$C:$AN,AB$1,0)</f>
        <v>78.5</v>
      </c>
      <c r="AC5" s="44">
        <f t="shared" si="3"/>
        <v>355</v>
      </c>
      <c r="AD5" s="3">
        <f>VLOOKUP($C5,giorn!$C:$AN,AD$1,0)</f>
        <v>72.5</v>
      </c>
      <c r="AE5" s="3">
        <f>VLOOKUP($C5,giorn!$C:$AN,AE$1,0)</f>
        <v>71</v>
      </c>
      <c r="AF5" s="3">
        <f>VLOOKUP($C5,giorn!$C:$AN,AF$1,0)</f>
        <v>77</v>
      </c>
      <c r="AG5" s="3">
        <f>VLOOKUP($C5,giorn!$C:$AN,AG$1,0)</f>
        <v>68.5</v>
      </c>
      <c r="AH5" s="3">
        <f>VLOOKUP($C5,giorn!$C:$AN,AH$1,0)</f>
        <v>74.5</v>
      </c>
      <c r="AI5" s="44">
        <f t="shared" si="4"/>
        <v>363.5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>
        <f>VLOOKUP($C6,giorn!$C:$AN,Z$1,0)</f>
        <v>74</v>
      </c>
      <c r="AA6" s="3">
        <f>VLOOKUP($C6,giorn!$C:$AN,AA$1,0)</f>
        <v>70.5</v>
      </c>
      <c r="AB6" s="3">
        <f>VLOOKUP($C6,giorn!$C:$AN,AB$1,0)</f>
        <v>73.5</v>
      </c>
      <c r="AC6" s="3">
        <f t="shared" si="3"/>
        <v>355</v>
      </c>
      <c r="AD6" s="3">
        <f>VLOOKUP($C6,giorn!$C:$AN,AD$1,0)</f>
        <v>72</v>
      </c>
      <c r="AE6" s="3">
        <f>VLOOKUP($C6,giorn!$C:$AN,AE$1,0)</f>
        <v>62.5</v>
      </c>
      <c r="AF6" s="3">
        <f>VLOOKUP($C6,giorn!$C:$AN,AF$1,0)</f>
        <v>69</v>
      </c>
      <c r="AG6" s="3">
        <f>VLOOKUP($C6,giorn!$C:$AN,AG$1,0)</f>
        <v>64.5</v>
      </c>
      <c r="AH6" s="3">
        <f>VLOOKUP($C6,giorn!$C:$AN,AH$1,0)</f>
        <v>57.5</v>
      </c>
      <c r="AI6" s="3">
        <f t="shared" si="4"/>
        <v>325.5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29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28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28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28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>
        <f>VLOOKUP($C7,giorn!$C:$AN,Z$1,0)</f>
        <v>68</v>
      </c>
      <c r="AA7" s="3">
        <f>VLOOKUP($C7,giorn!$C:$AN,AA$1,0)</f>
        <v>84</v>
      </c>
      <c r="AB7" s="3">
        <f>VLOOKUP($C7,giorn!$C:$AN,AB$1,0)</f>
        <v>60.5</v>
      </c>
      <c r="AC7" s="28">
        <f t="shared" si="3"/>
        <v>347</v>
      </c>
      <c r="AD7" s="3">
        <f>VLOOKUP($C7,giorn!$C:$AN,AD$1,0)</f>
        <v>78</v>
      </c>
      <c r="AE7" s="3">
        <f>VLOOKUP($C7,giorn!$C:$AN,AE$1,0)</f>
        <v>71</v>
      </c>
      <c r="AF7" s="3">
        <f>VLOOKUP($C7,giorn!$C:$AN,AF$1,0)</f>
        <v>67.5</v>
      </c>
      <c r="AG7" s="3">
        <f>VLOOKUP($C7,giorn!$C:$AN,AG$1,0)</f>
        <v>67.5</v>
      </c>
      <c r="AH7" s="3">
        <f>VLOOKUP($C7,giorn!$C:$AN,AH$1,0)</f>
        <v>64.5</v>
      </c>
      <c r="AI7" s="28">
        <f t="shared" si="4"/>
        <v>348.5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>
        <f>VLOOKUP($C8,giorn!$C:$AN,Z$1,0)</f>
        <v>49.5</v>
      </c>
      <c r="AA8" s="3">
        <f>VLOOKUP($C8,giorn!$C:$AN,AA$1,0)</f>
        <v>62</v>
      </c>
      <c r="AB8" s="3">
        <f>VLOOKUP($C8,giorn!$C:$AN,AB$1,0)</f>
        <v>52.5</v>
      </c>
      <c r="AC8" s="3">
        <f t="shared" si="3"/>
        <v>301</v>
      </c>
      <c r="AD8" s="3">
        <f>VLOOKUP($C8,giorn!$C:$AN,AD$1,0)</f>
        <v>62</v>
      </c>
      <c r="AE8" s="3">
        <f>VLOOKUP($C8,giorn!$C:$AN,AE$1,0)</f>
        <v>63</v>
      </c>
      <c r="AF8" s="3">
        <f>VLOOKUP($C8,giorn!$C:$AN,AF$1,0)</f>
        <v>69</v>
      </c>
      <c r="AG8" s="3">
        <f>VLOOKUP($C8,giorn!$C:$AN,AG$1,0)</f>
        <v>63.5</v>
      </c>
      <c r="AH8" s="3">
        <f>VLOOKUP($C8,giorn!$C:$AN,AH$1,0)</f>
        <v>41.5</v>
      </c>
      <c r="AI8" s="3">
        <f t="shared" si="4"/>
        <v>299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>
        <f>VLOOKUP($C9,giorn!$C:$AN,Z$1,0)</f>
        <v>71.5</v>
      </c>
      <c r="AA9" s="3">
        <f>VLOOKUP($C9,giorn!$C:$AN,AA$1,0)</f>
        <v>72</v>
      </c>
      <c r="AB9" s="3">
        <f>VLOOKUP($C9,giorn!$C:$AN,AB$1,0)</f>
        <v>71.5</v>
      </c>
      <c r="AC9" s="3">
        <f t="shared" si="3"/>
        <v>356.5</v>
      </c>
      <c r="AD9" s="3">
        <f>VLOOKUP($C9,giorn!$C:$AN,AD$1,0)</f>
        <v>63.5</v>
      </c>
      <c r="AE9" s="3">
        <f>VLOOKUP($C9,giorn!$C:$AN,AE$1,0)</f>
        <v>69</v>
      </c>
      <c r="AF9" s="3">
        <f>VLOOKUP($C9,giorn!$C:$AN,AF$1,0)</f>
        <v>59.5</v>
      </c>
      <c r="AG9" s="3">
        <f>VLOOKUP($C9,giorn!$C:$AN,AG$1,0)</f>
        <v>61</v>
      </c>
      <c r="AH9" s="3">
        <f>VLOOKUP($C9,giorn!$C:$AN,AH$1,0)</f>
        <v>56</v>
      </c>
      <c r="AI9" s="3">
        <f t="shared" si="4"/>
        <v>309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>
        <f>VLOOKUP($C10,giorn!$C:$AN,Z$1,0)</f>
        <v>70</v>
      </c>
      <c r="AA10" s="3">
        <f>VLOOKUP($C10,giorn!$C:$AN,AA$1,0)</f>
        <v>66</v>
      </c>
      <c r="AB10" s="3">
        <f>VLOOKUP($C10,giorn!$C:$AN,AB$1,0)</f>
        <v>52.5</v>
      </c>
      <c r="AC10" s="3">
        <f t="shared" si="3"/>
        <v>338.5</v>
      </c>
      <c r="AD10" s="3">
        <f>VLOOKUP($C10,giorn!$C:$AN,AD$1,0)</f>
        <v>69.5</v>
      </c>
      <c r="AE10" s="3">
        <f>VLOOKUP($C10,giorn!$C:$AN,AE$1,0)</f>
        <v>63.5</v>
      </c>
      <c r="AF10" s="3">
        <f>VLOOKUP($C10,giorn!$C:$AN,AF$1,0)</f>
        <v>74</v>
      </c>
      <c r="AG10" s="3">
        <f>VLOOKUP($C10,giorn!$C:$AN,AG$1,0)</f>
        <v>59</v>
      </c>
      <c r="AH10" s="3">
        <f>VLOOKUP($C10,giorn!$C:$AN,AH$1,0)</f>
        <v>48.5</v>
      </c>
      <c r="AI10" s="3">
        <f t="shared" si="4"/>
        <v>314.5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>
        <f>VLOOKUP($C11,giorn!$C:$AN,Z$1,0)</f>
        <v>65.5</v>
      </c>
      <c r="AA11" s="3">
        <f>VLOOKUP($C11,giorn!$C:$AN,AA$1,0)</f>
        <v>76</v>
      </c>
      <c r="AB11" s="3">
        <f>VLOOKUP($C11,giorn!$C:$AN,AB$1,0)</f>
        <v>70</v>
      </c>
      <c r="AC11" s="3">
        <f t="shared" si="3"/>
        <v>349.5</v>
      </c>
      <c r="AD11" s="3">
        <f>VLOOKUP($C11,giorn!$C:$AN,AD$1,0)</f>
        <v>66</v>
      </c>
      <c r="AE11" s="3">
        <f>VLOOKUP($C11,giorn!$C:$AN,AE$1,0)</f>
        <v>60</v>
      </c>
      <c r="AF11" s="3">
        <f>VLOOKUP($C11,giorn!$C:$AN,AF$1,0)</f>
        <v>68</v>
      </c>
      <c r="AG11" s="3">
        <f>VLOOKUP($C11,giorn!$C:$AN,AG$1,0)</f>
        <v>57</v>
      </c>
      <c r="AH11" s="3">
        <f>VLOOKUP($C11,giorn!$C:$AN,AH$1,0)</f>
        <v>60.5</v>
      </c>
      <c r="AI11" s="3">
        <f t="shared" si="4"/>
        <v>311.5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>
        <f>VLOOKUP($C12,giorn!$C:$AN,Z$1,0)</f>
        <v>69</v>
      </c>
      <c r="AA12" s="3">
        <f>VLOOKUP($C12,giorn!$C:$AN,AA$1,0)</f>
        <v>66</v>
      </c>
      <c r="AB12" s="3">
        <f>VLOOKUP($C12,giorn!$C:$AN,AB$1,0)</f>
        <v>52.5</v>
      </c>
      <c r="AC12" s="3">
        <f t="shared" si="3"/>
        <v>337.5</v>
      </c>
      <c r="AD12" s="3">
        <f>VLOOKUP($C12,giorn!$C:$AN,AD$1,0)</f>
        <v>59.5</v>
      </c>
      <c r="AE12" s="3">
        <f>VLOOKUP($C12,giorn!$C:$AN,AE$1,0)</f>
        <v>65</v>
      </c>
      <c r="AF12" s="3">
        <f>VLOOKUP($C12,giorn!$C:$AN,AF$1,0)</f>
        <v>64</v>
      </c>
      <c r="AG12" s="3">
        <f>VLOOKUP($C12,giorn!$C:$AN,AG$1,0)</f>
        <v>67.5</v>
      </c>
      <c r="AH12" s="3">
        <f>VLOOKUP($C12,giorn!$C:$AN,AH$1,0)</f>
        <v>54.5</v>
      </c>
      <c r="AI12" s="3">
        <f t="shared" si="4"/>
        <v>310.5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>
        <f>VLOOKUP($C13,giorn!$C:$AN,Z$1,0)</f>
        <v>65</v>
      </c>
      <c r="AA13" s="3">
        <f>VLOOKUP($C13,giorn!$C:$AN,AA$1,0)</f>
        <v>72</v>
      </c>
      <c r="AB13" s="3">
        <f>VLOOKUP($C13,giorn!$C:$AN,AB$1,0)</f>
        <v>60.5</v>
      </c>
      <c r="AC13" s="3">
        <f t="shared" si="3"/>
        <v>350</v>
      </c>
      <c r="AD13" s="3">
        <f>VLOOKUP($C13,giorn!$C:$AN,AD$1,0)</f>
        <v>66</v>
      </c>
      <c r="AE13" s="3">
        <f>VLOOKUP($C13,giorn!$C:$AN,AE$1,0)</f>
        <v>77</v>
      </c>
      <c r="AF13" s="3">
        <f>VLOOKUP($C13,giorn!$C:$AN,AF$1,0)</f>
        <v>68.5</v>
      </c>
      <c r="AG13" s="3">
        <f>VLOOKUP($C13,giorn!$C:$AN,AG$1,0)</f>
        <v>63</v>
      </c>
      <c r="AH13" s="3">
        <f>VLOOKUP($C13,giorn!$C:$AN,AH$1,0)</f>
        <v>63.5</v>
      </c>
      <c r="AI13" s="3">
        <f t="shared" si="4"/>
        <v>338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>
        <f>VLOOKUP($C14,giorn!$C:$AN,Z$1,0)</f>
        <v>65</v>
      </c>
      <c r="AA14" s="3">
        <f>VLOOKUP($C14,giorn!$C:$AN,AA$1,0)</f>
        <v>74</v>
      </c>
      <c r="AB14" s="3">
        <f>VLOOKUP($C14,giorn!$C:$AN,AB$1,0)</f>
        <v>73</v>
      </c>
      <c r="AC14" s="3">
        <f t="shared" si="3"/>
        <v>334.5</v>
      </c>
      <c r="AD14" s="3">
        <f>VLOOKUP($C14,giorn!$C:$AN,AD$1,0)</f>
        <v>63.5</v>
      </c>
      <c r="AE14" s="3">
        <f>VLOOKUP($C14,giorn!$C:$AN,AE$1,0)</f>
        <v>71</v>
      </c>
      <c r="AF14" s="3">
        <f>VLOOKUP($C14,giorn!$C:$AN,AF$1,0)</f>
        <v>67.5</v>
      </c>
      <c r="AG14" s="3">
        <f>VLOOKUP($C14,giorn!$C:$AN,AG$1,0)</f>
        <v>71.5</v>
      </c>
      <c r="AH14" s="3">
        <f>VLOOKUP($C14,giorn!$C:$AN,AH$1,0)</f>
        <v>64</v>
      </c>
      <c r="AI14" s="3">
        <f t="shared" si="4"/>
        <v>337.5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>
        <f>VLOOKUP($C15,giorn!$C:$AN,Z$1,0)</f>
        <v>73</v>
      </c>
      <c r="AA15" s="3">
        <f>VLOOKUP($C15,giorn!$C:$AN,AA$1,0)</f>
        <v>73</v>
      </c>
      <c r="AB15" s="3">
        <f>VLOOKUP($C15,giorn!$C:$AN,AB$1,0)</f>
        <v>60</v>
      </c>
      <c r="AC15" s="3">
        <f t="shared" si="3"/>
        <v>330.5</v>
      </c>
      <c r="AD15" s="3">
        <f>VLOOKUP($C15,giorn!$C:$AN,AD$1,0)</f>
        <v>64.5</v>
      </c>
      <c r="AE15" s="3">
        <f>VLOOKUP($C15,giorn!$C:$AN,AE$1,0)</f>
        <v>59.5</v>
      </c>
      <c r="AF15" s="3">
        <f>VLOOKUP($C15,giorn!$C:$AN,AF$1,0)</f>
        <v>74</v>
      </c>
      <c r="AG15" s="3">
        <f>VLOOKUP($C15,giorn!$C:$AN,AG$1,0)</f>
        <v>67</v>
      </c>
      <c r="AH15" s="3">
        <f>VLOOKUP($C15,giorn!$C:$AN,AH$1,0)</f>
        <v>54.5</v>
      </c>
      <c r="AI15" s="3">
        <f t="shared" si="4"/>
        <v>319.5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3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>
        <f>VLOOKUP($C16,giorn!$C:$AN,Z$1,0)</f>
        <v>75</v>
      </c>
      <c r="AA16" s="3">
        <f>VLOOKUP($C16,giorn!$C:$AN,AA$1,0)</f>
        <v>70.5</v>
      </c>
      <c r="AB16" s="3">
        <f>VLOOKUP($C16,giorn!$C:$AN,AB$1,0)</f>
        <v>73</v>
      </c>
      <c r="AC16" s="43">
        <f t="shared" si="3"/>
        <v>369.5</v>
      </c>
      <c r="AD16" s="3">
        <f>VLOOKUP($C16,giorn!$C:$AN,AD$1,0)</f>
        <v>67</v>
      </c>
      <c r="AE16" s="3">
        <f>VLOOKUP($C16,giorn!$C:$AN,AE$1,0)</f>
        <v>62</v>
      </c>
      <c r="AF16" s="3">
        <f>VLOOKUP($C16,giorn!$C:$AN,AF$1,0)</f>
        <v>76.5</v>
      </c>
      <c r="AG16" s="3">
        <f>VLOOKUP($C16,giorn!$C:$AN,AG$1,0)</f>
        <v>70</v>
      </c>
      <c r="AH16" s="3">
        <f>VLOOKUP($C16,giorn!$C:$AN,AH$1,0)</f>
        <v>63</v>
      </c>
      <c r="AI16" s="43">
        <f t="shared" si="4"/>
        <v>338.5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>
        <f>VLOOKUP($C17,giorn!$C:$AN,Z$1,0)</f>
        <v>66.5</v>
      </c>
      <c r="AA17" s="3">
        <f>VLOOKUP($C17,giorn!$C:$AN,AA$1,0)</f>
        <v>78</v>
      </c>
      <c r="AB17" s="3">
        <f>VLOOKUP($C17,giorn!$C:$AN,AB$1,0)</f>
        <v>77.5</v>
      </c>
      <c r="AC17" s="3">
        <f t="shared" si="3"/>
        <v>352</v>
      </c>
      <c r="AD17" s="3">
        <f>VLOOKUP($C17,giorn!$C:$AN,AD$1,0)</f>
        <v>79.5</v>
      </c>
      <c r="AE17" s="3">
        <f>VLOOKUP($C17,giorn!$C:$AN,AE$1,0)</f>
        <v>66</v>
      </c>
      <c r="AF17" s="3">
        <f>VLOOKUP($C17,giorn!$C:$AN,AF$1,0)</f>
        <v>73</v>
      </c>
      <c r="AG17" s="3">
        <f>VLOOKUP($C17,giorn!$C:$AN,AG$1,0)</f>
        <v>64.5</v>
      </c>
      <c r="AH17" s="3">
        <f>VLOOKUP($C17,giorn!$C:$AN,AH$1,0)</f>
        <v>65</v>
      </c>
      <c r="AI17" s="3">
        <f t="shared" si="4"/>
        <v>348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3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>
        <f>VLOOKUP($C18,giorn!$C:$AN,Z$1,0)</f>
        <v>74.5</v>
      </c>
      <c r="AA18" s="3">
        <f>VLOOKUP($C18,giorn!$C:$AN,AA$1,0)</f>
        <v>76.5</v>
      </c>
      <c r="AB18" s="3">
        <f>VLOOKUP($C18,giorn!$C:$AN,AB$1,0)</f>
        <v>77</v>
      </c>
      <c r="AC18" s="43">
        <f t="shared" si="3"/>
        <v>364</v>
      </c>
      <c r="AD18" s="3">
        <f>VLOOKUP($C18,giorn!$C:$AN,AD$1,0)</f>
        <v>71.5</v>
      </c>
      <c r="AE18" s="3">
        <f>VLOOKUP($C18,giorn!$C:$AN,AE$1,0)</f>
        <v>77</v>
      </c>
      <c r="AF18" s="3">
        <f>VLOOKUP($C18,giorn!$C:$AN,AF$1,0)</f>
        <v>66.5</v>
      </c>
      <c r="AG18" s="3">
        <f>VLOOKUP($C18,giorn!$C:$AN,AG$1,0)</f>
        <v>59</v>
      </c>
      <c r="AH18" s="3">
        <f>VLOOKUP($C18,giorn!$C:$AN,AH$1,0)</f>
        <v>67</v>
      </c>
      <c r="AI18" s="43">
        <f t="shared" si="4"/>
        <v>341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>
        <f>VLOOKUP($C19,giorn!$C:$AN,Z$1,0)</f>
        <v>64.5</v>
      </c>
      <c r="AA19" s="3">
        <f>VLOOKUP($C19,giorn!$C:$AN,AA$1,0)</f>
        <v>73</v>
      </c>
      <c r="AB19" s="3">
        <f>VLOOKUP($C19,giorn!$C:$AN,AB$1,0)</f>
        <v>77.5</v>
      </c>
      <c r="AC19" s="3">
        <f t="shared" si="3"/>
        <v>353</v>
      </c>
      <c r="AD19" s="3">
        <f>VLOOKUP($C19,giorn!$C:$AN,AD$1,0)</f>
        <v>66</v>
      </c>
      <c r="AE19" s="3">
        <f>VLOOKUP($C19,giorn!$C:$AN,AE$1,0)</f>
        <v>73</v>
      </c>
      <c r="AF19" s="3">
        <f>VLOOKUP($C19,giorn!$C:$AN,AF$1,0)</f>
        <v>66.5</v>
      </c>
      <c r="AG19" s="3">
        <f>VLOOKUP($C19,giorn!$C:$AN,AG$1,0)</f>
        <v>72.5</v>
      </c>
      <c r="AH19" s="3">
        <f>VLOOKUP($C19,giorn!$C:$AN,AH$1,0)</f>
        <v>63.5</v>
      </c>
      <c r="AI19" s="3">
        <f t="shared" si="4"/>
        <v>341.5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>
        <f>VLOOKUP($C20,giorn!$C:$AN,Z$1,0)</f>
        <v>80</v>
      </c>
      <c r="AA20" s="3">
        <f>VLOOKUP($C20,giorn!$C:$AN,AA$1,0)</f>
        <v>75.5</v>
      </c>
      <c r="AB20" s="3">
        <f>VLOOKUP($C20,giorn!$C:$AN,AB$1,0)</f>
        <v>71</v>
      </c>
      <c r="AC20" s="3">
        <f t="shared" si="3"/>
        <v>358.5</v>
      </c>
      <c r="AD20" s="3">
        <f>VLOOKUP($C20,giorn!$C:$AN,AD$1,0)</f>
        <v>65.5</v>
      </c>
      <c r="AE20" s="3">
        <f>VLOOKUP($C20,giorn!$C:$AN,AE$1,0)</f>
        <v>60</v>
      </c>
      <c r="AF20" s="3">
        <f>VLOOKUP($C20,giorn!$C:$AN,AF$1,0)</f>
        <v>74</v>
      </c>
      <c r="AG20" s="3">
        <f>VLOOKUP($C20,giorn!$C:$AN,AG$1,0)</f>
        <v>75.5</v>
      </c>
      <c r="AH20" s="3">
        <f>VLOOKUP($C20,giorn!$C:$AN,AH$1,0)</f>
        <v>56.5</v>
      </c>
      <c r="AI20" s="3">
        <f t="shared" si="4"/>
        <v>331.5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A21" s="1" t="s">
        <v>67</v>
      </c>
      <c r="B21" s="48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>
        <f>VLOOKUP($C21,giorn!$C:$AN,Z$1,0)</f>
        <v>72.5</v>
      </c>
      <c r="AA21" s="3">
        <f>VLOOKUP($C21,giorn!$C:$AN,AA$1,0)</f>
        <v>76</v>
      </c>
      <c r="AB21" s="3">
        <f>VLOOKUP($C21,giorn!$C:$AN,AB$1,0)</f>
        <v>75.5</v>
      </c>
      <c r="AC21" s="3">
        <f t="shared" si="3"/>
        <v>368.5</v>
      </c>
      <c r="AD21" s="3">
        <f>VLOOKUP($C21,giorn!$C:$AN,AD$1,0)</f>
        <v>81.5</v>
      </c>
      <c r="AE21" s="3">
        <f>VLOOKUP($C21,giorn!$C:$AN,AE$1,0)</f>
        <v>57</v>
      </c>
      <c r="AF21" s="3">
        <f>VLOOKUP($C21,giorn!$C:$AN,AF$1,0)</f>
        <v>91</v>
      </c>
      <c r="AG21" s="3">
        <f>VLOOKUP($C21,giorn!$C:$AN,AG$1,0)</f>
        <v>60</v>
      </c>
      <c r="AH21" s="3">
        <f>VLOOKUP($C21,giorn!$C:$AN,AH$1,0)</f>
        <v>66.5</v>
      </c>
      <c r="AI21" s="49">
        <f t="shared" si="4"/>
        <v>356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>
        <f>VLOOKUP($C22,giorn!$C:$AN,Z$1,0)</f>
        <v>67</v>
      </c>
      <c r="AA22" s="3">
        <f>VLOOKUP($C22,giorn!$C:$AN,AA$1,0)</f>
        <v>72</v>
      </c>
      <c r="AB22" s="3">
        <f>VLOOKUP($C22,giorn!$C:$AN,AB$1,0)</f>
        <v>70</v>
      </c>
      <c r="AC22" s="3">
        <f t="shared" si="3"/>
        <v>343</v>
      </c>
      <c r="AD22" s="3">
        <f>VLOOKUP($C22,giorn!$C:$AN,AD$1,0)</f>
        <v>66.5</v>
      </c>
      <c r="AE22" s="3">
        <f>VLOOKUP($C22,giorn!$C:$AN,AE$1,0)</f>
        <v>76.5</v>
      </c>
      <c r="AF22" s="3">
        <f>VLOOKUP($C22,giorn!$C:$AN,AF$1,0)</f>
        <v>73.5</v>
      </c>
      <c r="AG22" s="3">
        <f>VLOOKUP($C22,giorn!$C:$AN,AG$1,0)</f>
        <v>75</v>
      </c>
      <c r="AH22" s="3">
        <f>VLOOKUP($C22,giorn!$C:$AN,AH$1,0)</f>
        <v>69</v>
      </c>
      <c r="AI22" s="3">
        <f t="shared" si="4"/>
        <v>360.5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>
        <f>VLOOKUP($C23,giorn!$C:$AN,Z$1,0)</f>
        <v>80.5</v>
      </c>
      <c r="AA23" s="3">
        <f>VLOOKUP($C23,giorn!$C:$AN,AA$1,0)</f>
        <v>72</v>
      </c>
      <c r="AB23" s="3">
        <f>VLOOKUP($C23,giorn!$C:$AN,AB$1,0)</f>
        <v>66</v>
      </c>
      <c r="AC23" s="3">
        <f t="shared" si="3"/>
        <v>357</v>
      </c>
      <c r="AD23" s="3">
        <f>VLOOKUP($C23,giorn!$C:$AN,AD$1,0)</f>
        <v>72</v>
      </c>
      <c r="AE23" s="3">
        <f>VLOOKUP($C23,giorn!$C:$AN,AE$1,0)</f>
        <v>64</v>
      </c>
      <c r="AF23" s="3">
        <f>VLOOKUP($C23,giorn!$C:$AN,AF$1,0)</f>
        <v>76</v>
      </c>
      <c r="AG23" s="3">
        <f>VLOOKUP($C23,giorn!$C:$AN,AG$1,0)</f>
        <v>61.5</v>
      </c>
      <c r="AH23" s="3">
        <f>VLOOKUP($C23,giorn!$C:$AN,AH$1,0)</f>
        <v>62.5</v>
      </c>
      <c r="AI23" s="3">
        <f t="shared" si="4"/>
        <v>336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>
        <f>VLOOKUP($C24,giorn!$C:$AN,Z$1,0)</f>
        <v>66</v>
      </c>
      <c r="AA24" s="3">
        <f>VLOOKUP($C24,giorn!$C:$AN,AA$1,0)</f>
        <v>80</v>
      </c>
      <c r="AB24" s="3">
        <f>VLOOKUP($C24,giorn!$C:$AN,AB$1,0)</f>
        <v>67</v>
      </c>
      <c r="AC24" s="3">
        <f t="shared" si="3"/>
        <v>341.5</v>
      </c>
      <c r="AD24" s="3">
        <f>VLOOKUP($C24,giorn!$C:$AN,AD$1,0)</f>
        <v>70</v>
      </c>
      <c r="AE24" s="3">
        <f>VLOOKUP($C24,giorn!$C:$AN,AE$1,0)</f>
        <v>63</v>
      </c>
      <c r="AF24" s="3">
        <f>VLOOKUP($C24,giorn!$C:$AN,AF$1,0)</f>
        <v>65.5</v>
      </c>
      <c r="AG24" s="3">
        <f>VLOOKUP($C24,giorn!$C:$AN,AG$1,0)</f>
        <v>70.5</v>
      </c>
      <c r="AH24" s="3">
        <f>VLOOKUP($C24,giorn!$C:$AN,AH$1,0)</f>
        <v>82.5</v>
      </c>
      <c r="AI24" s="3">
        <f t="shared" si="4"/>
        <v>351.5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>
        <f>VLOOKUP($C25,giorn!$C:$AN,Z$1,0)</f>
        <v>63</v>
      </c>
      <c r="AA25" s="3">
        <f>VLOOKUP($C25,giorn!$C:$AN,AA$1,0)</f>
        <v>73</v>
      </c>
      <c r="AB25" s="3">
        <f>VLOOKUP($C25,giorn!$C:$AN,AB$1,0)</f>
        <v>62</v>
      </c>
      <c r="AC25" s="3">
        <f t="shared" si="3"/>
        <v>330.5</v>
      </c>
      <c r="AD25" s="3">
        <f>VLOOKUP($C25,giorn!$C:$AN,AD$1,0)</f>
        <v>65</v>
      </c>
      <c r="AE25" s="3">
        <f>VLOOKUP($C25,giorn!$C:$AN,AE$1,0)</f>
        <v>65.5</v>
      </c>
      <c r="AF25" s="3">
        <f>VLOOKUP($C25,giorn!$C:$AN,AF$1,0)</f>
        <v>67</v>
      </c>
      <c r="AG25" s="3">
        <f>VLOOKUP($C25,giorn!$C:$AN,AG$1,0)</f>
        <v>66.5</v>
      </c>
      <c r="AH25" s="3">
        <f>VLOOKUP($C25,giorn!$C:$AN,AH$1,0)</f>
        <v>62</v>
      </c>
      <c r="AI25" s="3">
        <f t="shared" si="4"/>
        <v>326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>
        <f>VLOOKUP($C26,giorn!$C:$AN,Z$1,0)</f>
        <v>65.5</v>
      </c>
      <c r="AA26" s="3">
        <f>VLOOKUP($C26,giorn!$C:$AN,AA$1,0)</f>
        <v>76.5</v>
      </c>
      <c r="AB26" s="3">
        <f>VLOOKUP($C26,giorn!$C:$AN,AB$1,0)</f>
        <v>72.5</v>
      </c>
      <c r="AC26" s="3">
        <f t="shared" si="3"/>
        <v>356</v>
      </c>
      <c r="AD26" s="3">
        <f>VLOOKUP($C26,giorn!$C:$AN,AD$1,0)</f>
        <v>62</v>
      </c>
      <c r="AE26" s="3">
        <f>VLOOKUP($C26,giorn!$C:$AN,AE$1,0)</f>
        <v>67.5</v>
      </c>
      <c r="AF26" s="3">
        <f>VLOOKUP($C26,giorn!$C:$AN,AF$1,0)</f>
        <v>71.5</v>
      </c>
      <c r="AG26" s="3">
        <f>VLOOKUP($C26,giorn!$C:$AN,AG$1,0)</f>
        <v>56</v>
      </c>
      <c r="AH26" s="3">
        <f>VLOOKUP($C26,giorn!$C:$AN,AH$1,0)</f>
        <v>51</v>
      </c>
      <c r="AI26" s="3">
        <f t="shared" si="4"/>
        <v>308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A27" s="1" t="s">
        <v>67</v>
      </c>
      <c r="B27" s="48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>
        <f>VLOOKUP($C27,giorn!$C:$AN,Z$1,0)</f>
        <v>68</v>
      </c>
      <c r="AA27" s="3">
        <f>VLOOKUP($C27,giorn!$C:$AN,AA$1,0)</f>
        <v>76.5</v>
      </c>
      <c r="AB27" s="3">
        <f>VLOOKUP($C27,giorn!$C:$AN,AB$1,0)</f>
        <v>69.5</v>
      </c>
      <c r="AC27" s="3">
        <f t="shared" si="3"/>
        <v>361.5</v>
      </c>
      <c r="AD27" s="3">
        <f>VLOOKUP($C27,giorn!$C:$AN,AD$1,0)</f>
        <v>70.5</v>
      </c>
      <c r="AE27" s="3">
        <f>VLOOKUP($C27,giorn!$C:$AN,AE$1,0)</f>
        <v>63.5</v>
      </c>
      <c r="AF27" s="3">
        <f>VLOOKUP($C27,giorn!$C:$AN,AF$1,0)</f>
        <v>66.5</v>
      </c>
      <c r="AG27" s="3">
        <f>VLOOKUP($C27,giorn!$C:$AN,AG$1,0)</f>
        <v>69</v>
      </c>
      <c r="AH27" s="3">
        <f>VLOOKUP($C27,giorn!$C:$AN,AH$1,0)</f>
        <v>66</v>
      </c>
      <c r="AI27" s="49">
        <f t="shared" si="4"/>
        <v>335.5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>
        <f>VLOOKUP($C28,giorn!$C:$AN,Z$1,0)</f>
        <v>75.5</v>
      </c>
      <c r="AA28" s="3">
        <f>VLOOKUP($C28,giorn!$C:$AN,AA$1,0)</f>
        <v>74.5</v>
      </c>
      <c r="AB28" s="3">
        <f>VLOOKUP($C28,giorn!$C:$AN,AB$1,0)</f>
        <v>68.5</v>
      </c>
      <c r="AC28" s="3">
        <f t="shared" si="3"/>
        <v>356</v>
      </c>
      <c r="AD28" s="3">
        <f>VLOOKUP($C28,giorn!$C:$AN,AD$1,0)</f>
        <v>70.5</v>
      </c>
      <c r="AE28" s="3">
        <f>VLOOKUP($C28,giorn!$C:$AN,AE$1,0)</f>
        <v>61</v>
      </c>
      <c r="AF28" s="3">
        <f>VLOOKUP($C28,giorn!$C:$AN,AF$1,0)</f>
        <v>71.5</v>
      </c>
      <c r="AG28" s="3">
        <f>VLOOKUP($C28,giorn!$C:$AN,AG$1,0)</f>
        <v>59.5</v>
      </c>
      <c r="AH28" s="3">
        <f>VLOOKUP($C28,giorn!$C:$AN,AH$1,0)</f>
        <v>63.5</v>
      </c>
      <c r="AI28" s="3">
        <f t="shared" si="4"/>
        <v>326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A29" s="1" t="s">
        <v>67</v>
      </c>
      <c r="B29" s="48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>
        <f>VLOOKUP($C29,giorn!$C:$AN,Z$1,0)</f>
        <v>72</v>
      </c>
      <c r="AA29" s="3">
        <f>VLOOKUP($C29,giorn!$C:$AN,AA$1,0)</f>
        <v>79</v>
      </c>
      <c r="AB29" s="3">
        <f>VLOOKUP($C29,giorn!$C:$AN,AB$1,0)</f>
        <v>76</v>
      </c>
      <c r="AC29" s="3">
        <f t="shared" si="3"/>
        <v>366.5</v>
      </c>
      <c r="AD29" s="3">
        <f>VLOOKUP($C29,giorn!$C:$AN,AD$1,0)</f>
        <v>75</v>
      </c>
      <c r="AE29" s="3">
        <f>VLOOKUP($C29,giorn!$C:$AN,AE$1,0)</f>
        <v>71</v>
      </c>
      <c r="AF29" s="3">
        <f>VLOOKUP($C29,giorn!$C:$AN,AF$1,0)</f>
        <v>69.5</v>
      </c>
      <c r="AG29" s="3">
        <f>VLOOKUP($C29,giorn!$C:$AN,AG$1,0)</f>
        <v>71.5</v>
      </c>
      <c r="AH29" s="3">
        <f>VLOOKUP($C29,giorn!$C:$AN,AH$1,0)</f>
        <v>68</v>
      </c>
      <c r="AI29" s="49">
        <f t="shared" si="4"/>
        <v>355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>
        <f>VLOOKUP($C30,giorn!$C:$AN,Z$1,0)</f>
        <v>69</v>
      </c>
      <c r="AA30" s="3">
        <f>VLOOKUP($C30,giorn!$C:$AN,AA$1,0)</f>
        <v>78</v>
      </c>
      <c r="AB30" s="3">
        <f>VLOOKUP($C30,giorn!$C:$AN,AB$1,0)</f>
        <v>70.5</v>
      </c>
      <c r="AC30" s="3">
        <f t="shared" si="3"/>
        <v>357.5</v>
      </c>
      <c r="AD30" s="3">
        <f>VLOOKUP($C30,giorn!$C:$AN,AD$1,0)</f>
        <v>66.5</v>
      </c>
      <c r="AE30" s="3">
        <f>VLOOKUP($C30,giorn!$C:$AN,AE$1,0)</f>
        <v>70</v>
      </c>
      <c r="AF30" s="3">
        <f>VLOOKUP($C30,giorn!$C:$AN,AF$1,0)</f>
        <v>63</v>
      </c>
      <c r="AG30" s="3">
        <f>VLOOKUP($C30,giorn!$C:$AN,AG$1,0)</f>
        <v>67</v>
      </c>
      <c r="AH30" s="3">
        <f>VLOOKUP($C30,giorn!$C:$AN,AH$1,0)</f>
        <v>56.5</v>
      </c>
      <c r="AI30" s="3">
        <f t="shared" si="4"/>
        <v>323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3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>
        <f>VLOOKUP($C31,giorn!$C:$AN,Z$1,0)</f>
        <v>72.5</v>
      </c>
      <c r="AA31" s="3">
        <f>VLOOKUP($C31,giorn!$C:$AN,AA$1,0)</f>
        <v>69</v>
      </c>
      <c r="AB31" s="3">
        <f>VLOOKUP($C31,giorn!$C:$AN,AB$1,0)</f>
        <v>55</v>
      </c>
      <c r="AC31" s="43">
        <f t="shared" si="3"/>
        <v>326.5</v>
      </c>
      <c r="AD31" s="3">
        <f>VLOOKUP($C31,giorn!$C:$AN,AD$1,0)</f>
        <v>76.5</v>
      </c>
      <c r="AE31" s="3">
        <f>VLOOKUP($C31,giorn!$C:$AN,AE$1,0)</f>
        <v>57.5</v>
      </c>
      <c r="AF31" s="3">
        <f>VLOOKUP($C31,giorn!$C:$AN,AF$1,0)</f>
        <v>77</v>
      </c>
      <c r="AG31" s="3">
        <f>VLOOKUP($C31,giorn!$C:$AN,AG$1,0)</f>
        <v>60.5</v>
      </c>
      <c r="AH31" s="3">
        <f>VLOOKUP($C31,giorn!$C:$AN,AH$1,0)</f>
        <v>59.5</v>
      </c>
      <c r="AI31" s="43">
        <f t="shared" si="4"/>
        <v>331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>
        <f>VLOOKUP($C32,giorn!$C:$AN,Z$1,0)</f>
        <v>76.5</v>
      </c>
      <c r="AA32" s="3">
        <f>VLOOKUP($C32,giorn!$C:$AN,AA$1,0)</f>
        <v>70</v>
      </c>
      <c r="AB32" s="3">
        <f>VLOOKUP($C32,giorn!$C:$AN,AB$1,0)</f>
        <v>64.5</v>
      </c>
      <c r="AC32" s="3">
        <f t="shared" si="3"/>
        <v>354</v>
      </c>
      <c r="AD32" s="3">
        <f>VLOOKUP($C32,giorn!$C:$AN,AD$1,0)</f>
        <v>71</v>
      </c>
      <c r="AE32" s="3">
        <f>VLOOKUP($C32,giorn!$C:$AN,AE$1,0)</f>
        <v>59.5</v>
      </c>
      <c r="AF32" s="3">
        <f>VLOOKUP($C32,giorn!$C:$AN,AF$1,0)</f>
        <v>82.5</v>
      </c>
      <c r="AG32" s="3">
        <f>VLOOKUP($C32,giorn!$C:$AN,AG$1,0)</f>
        <v>60</v>
      </c>
      <c r="AH32" s="3">
        <f>VLOOKUP($C32,giorn!$C:$AN,AH$1,0)</f>
        <v>46.5</v>
      </c>
      <c r="AI32" s="3">
        <f t="shared" si="4"/>
        <v>319.5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29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28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28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28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>
        <f>VLOOKUP($C33,giorn!$C:$AN,Z$1,0)</f>
        <v>66.5</v>
      </c>
      <c r="AA33" s="3">
        <f>VLOOKUP($C33,giorn!$C:$AN,AA$1,0)</f>
        <v>71</v>
      </c>
      <c r="AB33" s="3">
        <f>VLOOKUP($C33,giorn!$C:$AN,AB$1,0)</f>
        <v>81.5</v>
      </c>
      <c r="AC33" s="28">
        <f t="shared" si="3"/>
        <v>357.5</v>
      </c>
      <c r="AD33" s="3">
        <f>VLOOKUP($C33,giorn!$C:$AN,AD$1,0)</f>
        <v>72.5</v>
      </c>
      <c r="AE33" s="3">
        <f>VLOOKUP($C33,giorn!$C:$AN,AE$1,0)</f>
        <v>67.5</v>
      </c>
      <c r="AF33" s="3">
        <f>VLOOKUP($C33,giorn!$C:$AN,AF$1,0)</f>
        <v>76</v>
      </c>
      <c r="AG33" s="3">
        <f>VLOOKUP($C33,giorn!$C:$AN,AG$1,0)</f>
        <v>70.5</v>
      </c>
      <c r="AH33" s="3">
        <f>VLOOKUP($C33,giorn!$C:$AN,AH$1,0)</f>
        <v>68.5</v>
      </c>
      <c r="AI33" s="28">
        <f t="shared" si="4"/>
        <v>355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5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4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>
        <f>VLOOKUP($C34,giorn!$C:$AN,Z$1,0)</f>
        <v>73</v>
      </c>
      <c r="AA34" s="3">
        <f>VLOOKUP($C34,giorn!$C:$AN,AA$1,0)</f>
        <v>86.5</v>
      </c>
      <c r="AB34" s="3">
        <f>VLOOKUP($C34,giorn!$C:$AN,AB$1,0)</f>
        <v>63</v>
      </c>
      <c r="AC34" s="44">
        <f t="shared" si="3"/>
        <v>355.5</v>
      </c>
      <c r="AD34" s="3">
        <f>VLOOKUP($C34,giorn!$C:$AN,AD$1,0)</f>
        <v>74</v>
      </c>
      <c r="AE34" s="3">
        <f>VLOOKUP($C34,giorn!$C:$AN,AE$1,0)</f>
        <v>63.5</v>
      </c>
      <c r="AF34" s="3">
        <f>VLOOKUP($C34,giorn!$C:$AN,AF$1,0)</f>
        <v>82</v>
      </c>
      <c r="AG34" s="3">
        <f>VLOOKUP($C34,giorn!$C:$AN,AG$1,0)</f>
        <v>79</v>
      </c>
      <c r="AH34" s="3">
        <f>VLOOKUP($C34,giorn!$C:$AN,AH$1,0)</f>
        <v>60</v>
      </c>
      <c r="AI34" s="44">
        <f t="shared" si="4"/>
        <v>358.5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>
        <f>VLOOKUP($C35,giorn!$C:$AN,Z$1,0)</f>
        <v>71</v>
      </c>
      <c r="AA35" s="3">
        <f>VLOOKUP($C35,giorn!$C:$AN,AA$1,0)</f>
        <v>73</v>
      </c>
      <c r="AB35" s="3">
        <f>VLOOKUP($C35,giorn!$C:$AN,AB$1,0)</f>
        <v>62</v>
      </c>
      <c r="AC35" s="3">
        <f t="shared" si="3"/>
        <v>337</v>
      </c>
      <c r="AD35" s="3">
        <f>VLOOKUP($C35,giorn!$C:$AN,AD$1,0)</f>
        <v>60</v>
      </c>
      <c r="AE35" s="3">
        <f>VLOOKUP($C35,giorn!$C:$AN,AE$1,0)</f>
        <v>66</v>
      </c>
      <c r="AF35" s="3">
        <f>VLOOKUP($C35,giorn!$C:$AN,AF$1,0)</f>
        <v>78.5</v>
      </c>
      <c r="AG35" s="3">
        <f>VLOOKUP($C35,giorn!$C:$AN,AG$1,0)</f>
        <v>68.5</v>
      </c>
      <c r="AH35" s="3">
        <f>VLOOKUP($C35,giorn!$C:$AN,AH$1,0)</f>
        <v>67</v>
      </c>
      <c r="AI35" s="3">
        <f t="shared" si="4"/>
        <v>340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>
        <f>VLOOKUP($C36,giorn!$C:$AN,Z$1,0)</f>
        <v>71.5</v>
      </c>
      <c r="AA36" s="3">
        <f>VLOOKUP($C36,giorn!$C:$AN,AA$1,0)</f>
        <v>70</v>
      </c>
      <c r="AB36" s="3">
        <f>VLOOKUP($C36,giorn!$C:$AN,AB$1,0)</f>
        <v>78</v>
      </c>
      <c r="AC36" s="3">
        <f t="shared" si="3"/>
        <v>354.5</v>
      </c>
      <c r="AD36" s="3">
        <f>VLOOKUP($C36,giorn!$C:$AN,AD$1,0)</f>
        <v>67.5</v>
      </c>
      <c r="AE36" s="3">
        <f>VLOOKUP($C36,giorn!$C:$AN,AE$1,0)</f>
        <v>77</v>
      </c>
      <c r="AF36" s="3">
        <f>VLOOKUP($C36,giorn!$C:$AN,AF$1,0)</f>
        <v>70.5</v>
      </c>
      <c r="AG36" s="3">
        <f>VLOOKUP($C36,giorn!$C:$AN,AG$1,0)</f>
        <v>73</v>
      </c>
      <c r="AH36" s="3">
        <f>VLOOKUP($C36,giorn!$C:$AN,AH$1,0)</f>
        <v>63.5</v>
      </c>
      <c r="AI36" s="3">
        <f t="shared" si="4"/>
        <v>351.5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2013-04-12T18:17:34Z</dcterms:modified>
</cp:coreProperties>
</file>